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875" activeTab="0"/>
  </bookViews>
  <sheets>
    <sheet name="IMS" sheetId="1" r:id="rId1"/>
    <sheet name="Gim" sheetId="2" r:id="rId2"/>
    <sheet name="LIc" sheetId="3" r:id="rId3"/>
  </sheets>
  <definedNames/>
  <calcPr fullCalcOnLoad="1"/>
</workbook>
</file>

<file path=xl/sharedStrings.xml><?xml version="1.0" encoding="utf-8"?>
<sst xmlns="http://schemas.openxmlformats.org/spreadsheetml/2006/main" count="334" uniqueCount="173">
  <si>
    <t>piłka koszykowa</t>
  </si>
  <si>
    <t>piłka siatkowa</t>
  </si>
  <si>
    <t>SP Tymb.</t>
  </si>
  <si>
    <t>SP1 Słopn.</t>
  </si>
  <si>
    <t>SP2 Lim.</t>
  </si>
  <si>
    <t>SP1 MD</t>
  </si>
  <si>
    <t>SP Rupniów</t>
  </si>
  <si>
    <t>SP1Kas.M</t>
  </si>
  <si>
    <t>SPKrasne</t>
  </si>
  <si>
    <t>Jadamwola</t>
  </si>
  <si>
    <t>SPPisarz</t>
  </si>
  <si>
    <t>SP2KasM</t>
  </si>
  <si>
    <t>SPOlszów.</t>
  </si>
  <si>
    <t>Niedźw.</t>
  </si>
  <si>
    <t>SPMordar</t>
  </si>
  <si>
    <t>SP4Lim</t>
  </si>
  <si>
    <t>SP3Lim</t>
  </si>
  <si>
    <t>SPRaba</t>
  </si>
  <si>
    <t>SPJaworz</t>
  </si>
  <si>
    <t>SPSzczyrz</t>
  </si>
  <si>
    <t>SPJodłow</t>
  </si>
  <si>
    <t>piłka ręczna</t>
  </si>
  <si>
    <t>unihokej</t>
  </si>
  <si>
    <t>czwórbój</t>
  </si>
  <si>
    <t>druż. Tenis</t>
  </si>
  <si>
    <t>sztafetowe biegi</t>
  </si>
  <si>
    <t>piłka nożna</t>
  </si>
  <si>
    <t>siatkówka</t>
  </si>
  <si>
    <t>koszykówka</t>
  </si>
  <si>
    <t>halowa piłka nożna</t>
  </si>
  <si>
    <t>druż. Tenis stoł.</t>
  </si>
  <si>
    <t>drużynowa LA</t>
  </si>
  <si>
    <t>G1 MD</t>
  </si>
  <si>
    <t>PorębaW</t>
  </si>
  <si>
    <t>Słopnice</t>
  </si>
  <si>
    <t>Pisarzow</t>
  </si>
  <si>
    <t>G3 Lim</t>
  </si>
  <si>
    <t>G4 Lim</t>
  </si>
  <si>
    <t>Szczawa</t>
  </si>
  <si>
    <t>Szczyrzy</t>
  </si>
  <si>
    <t>Tymbark</t>
  </si>
  <si>
    <t>Kamienica</t>
  </si>
  <si>
    <t>Laskowa</t>
  </si>
  <si>
    <t>Łukowica</t>
  </si>
  <si>
    <t>Rupniów</t>
  </si>
  <si>
    <t>KasinaW</t>
  </si>
  <si>
    <t>Mordarka</t>
  </si>
  <si>
    <t>Męcina</t>
  </si>
  <si>
    <t>Jurków</t>
  </si>
  <si>
    <t>G2 MD</t>
  </si>
  <si>
    <t>Ujanowice</t>
  </si>
  <si>
    <t>G1 Lim</t>
  </si>
  <si>
    <t>Sadek K</t>
  </si>
  <si>
    <t>Skrzydlna</t>
  </si>
  <si>
    <t>Pasierb.</t>
  </si>
  <si>
    <t>Dobra</t>
  </si>
  <si>
    <t>szkol.druż. LA</t>
  </si>
  <si>
    <t>tenis druż.</t>
  </si>
  <si>
    <t>szachy</t>
  </si>
  <si>
    <t>Suma</t>
  </si>
  <si>
    <t>ZS Tymb</t>
  </si>
  <si>
    <t>I LO Lim</t>
  </si>
  <si>
    <t>ZS1 Lim</t>
  </si>
  <si>
    <t>ZS1 MD</t>
  </si>
  <si>
    <t>ZSP MD</t>
  </si>
  <si>
    <t>ZSTiO</t>
  </si>
  <si>
    <t>II LO Lim</t>
  </si>
  <si>
    <t>IV LO Lim</t>
  </si>
  <si>
    <t>Ekonomik</t>
  </si>
  <si>
    <t>ZS Szczy</t>
  </si>
  <si>
    <t>SUMA ŁĄCZNA</t>
  </si>
  <si>
    <t>SP2 MD</t>
  </si>
  <si>
    <t>KamionkaM</t>
  </si>
  <si>
    <t>SPKrosna</t>
  </si>
  <si>
    <t>SPŁukow</t>
  </si>
  <si>
    <t>SP Wysokie</t>
  </si>
  <si>
    <t>SPJurków</t>
  </si>
  <si>
    <t>SPŚwidnik</t>
  </si>
  <si>
    <t>SPKonina</t>
  </si>
  <si>
    <t>SP2 StaraW</t>
  </si>
  <si>
    <t>SPPasier</t>
  </si>
  <si>
    <t>SPWilczyc</t>
  </si>
  <si>
    <t>SP1 Kamien</t>
  </si>
  <si>
    <t>SUMA</t>
  </si>
  <si>
    <t>indywid.tenis stołow.</t>
  </si>
  <si>
    <t>biegi narciarskie</t>
  </si>
  <si>
    <t>narciarstwo alpejskie</t>
  </si>
  <si>
    <t>CHŁOPCY</t>
  </si>
  <si>
    <t>DZIEWCZYNY</t>
  </si>
  <si>
    <t>SP1 Lim</t>
  </si>
  <si>
    <t>SPZbludza</t>
  </si>
  <si>
    <t>SP1StaraW</t>
  </si>
  <si>
    <t>SPSzyk</t>
  </si>
  <si>
    <t>SPMłyńcz</t>
  </si>
  <si>
    <t>SPPodobin</t>
  </si>
  <si>
    <t>Przyszowa</t>
  </si>
  <si>
    <t>G2StaraW</t>
  </si>
  <si>
    <t>indywid. Biegi</t>
  </si>
  <si>
    <t>indywid.liga LA</t>
  </si>
  <si>
    <t>indywid.tenis stoł.</t>
  </si>
  <si>
    <t>narciars.alpejsk.</t>
  </si>
  <si>
    <t>G2 Lim</t>
  </si>
  <si>
    <t>G4 MG</t>
  </si>
  <si>
    <t>biegi narcar.</t>
  </si>
  <si>
    <t>indywid.tenis</t>
  </si>
  <si>
    <t>narciars. Alpejskie</t>
  </si>
  <si>
    <t>szkol.druż. LA II</t>
  </si>
  <si>
    <t>indywid. LA</t>
  </si>
  <si>
    <t>przełaje</t>
  </si>
  <si>
    <t>2. I LO Limanowa</t>
  </si>
  <si>
    <t>3.ZS 1 Limanowa</t>
  </si>
  <si>
    <t>4. ZS 1 Mszana Dolna</t>
  </si>
  <si>
    <t>1. ZS Tymbark</t>
  </si>
  <si>
    <t>5. II LO Limanowa</t>
  </si>
  <si>
    <t>6. ZSTiOg. Limanowa</t>
  </si>
  <si>
    <t>7.ZSZ Mszana Dolna</t>
  </si>
  <si>
    <t>8.ZSP Mszana Dolna</t>
  </si>
  <si>
    <t>9.ZS Szczyrzyc</t>
  </si>
  <si>
    <t>10.IV LO Limanowa</t>
  </si>
  <si>
    <t>Kłodne</t>
  </si>
  <si>
    <t>Kanina</t>
  </si>
  <si>
    <t>Szczyrzyc</t>
  </si>
  <si>
    <t>Wilkowisko</t>
  </si>
  <si>
    <t>SP Poręba</t>
  </si>
  <si>
    <t>SP1Szczaw</t>
  </si>
  <si>
    <t>SP2Siekier</t>
  </si>
  <si>
    <t>SP1Siekiercz</t>
  </si>
  <si>
    <t>SP2K-ca</t>
  </si>
  <si>
    <t>SP Młynne</t>
  </si>
  <si>
    <t>SP Łostówka</t>
  </si>
  <si>
    <t>Sadek-K</t>
  </si>
  <si>
    <t>SP Żmiąca</t>
  </si>
  <si>
    <t>SP Skrzydlna</t>
  </si>
  <si>
    <t>SP Laskowa</t>
  </si>
  <si>
    <t>SP1 Szczaw</t>
  </si>
  <si>
    <t>SP Sechna</t>
  </si>
  <si>
    <t>SP4 Słopnice</t>
  </si>
  <si>
    <t>N Rybie</t>
  </si>
  <si>
    <t>SP Zawadka</t>
  </si>
  <si>
    <t>SP Roztoka</t>
  </si>
  <si>
    <t>SP Stronie</t>
  </si>
  <si>
    <t>SP Męcina</t>
  </si>
  <si>
    <t>SP Zalesie</t>
  </si>
  <si>
    <t>G.2KasinkaM</t>
  </si>
  <si>
    <t>Podobin</t>
  </si>
  <si>
    <t>2KasinkaM</t>
  </si>
  <si>
    <t>Raba Niżna</t>
  </si>
  <si>
    <t>Tańce</t>
  </si>
  <si>
    <t>Piekielko</t>
  </si>
  <si>
    <t>Konina</t>
  </si>
  <si>
    <t>Jodłownik</t>
  </si>
  <si>
    <t>SP Podłopień</t>
  </si>
  <si>
    <t>x</t>
  </si>
  <si>
    <t>ZSTI MD</t>
  </si>
  <si>
    <t>halowa p. dziew.</t>
  </si>
  <si>
    <t>SP2 Lubom</t>
  </si>
  <si>
    <t>SP Jodłownik</t>
  </si>
  <si>
    <t>szachy  chł</t>
  </si>
  <si>
    <t>szachy chł</t>
  </si>
  <si>
    <t xml:space="preserve">szachy </t>
  </si>
  <si>
    <t>narciar. Alpej dz</t>
  </si>
  <si>
    <t>narciars. Alpejskie ch</t>
  </si>
  <si>
    <t>ind.biegi przełaj.</t>
  </si>
  <si>
    <t>ind.tenis stołow.</t>
  </si>
  <si>
    <t>SP1 Mszana G</t>
  </si>
  <si>
    <t>SP Jastrzębie</t>
  </si>
  <si>
    <t>SP 4 Słopnice</t>
  </si>
  <si>
    <t>halowa PN</t>
  </si>
  <si>
    <t>halowa PN dz</t>
  </si>
  <si>
    <t xml:space="preserve">tańce </t>
  </si>
  <si>
    <t>SPDobra</t>
  </si>
  <si>
    <t>SPKasinaW</t>
  </si>
  <si>
    <t>miejsce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</si>
</sst>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color indexed="18"/>
      <name val="Arial CE"/>
      <family val="2"/>
    </font>
    <font>
      <sz val="9"/>
      <name val="Arial CE"/>
      <family val="2"/>
    </font>
    <font>
      <sz val="9"/>
      <color indexed="10"/>
      <name val="Arial CE"/>
      <family val="2"/>
    </font>
    <font>
      <sz val="9"/>
      <color indexed="18"/>
      <name val="Arial CE"/>
      <family val="2"/>
    </font>
    <font>
      <b/>
      <sz val="9"/>
      <name val="Arial CE"/>
      <family val="2"/>
    </font>
    <font>
      <b/>
      <sz val="10"/>
      <color indexed="14"/>
      <name val="Arial CE"/>
      <family val="2"/>
    </font>
    <font>
      <sz val="8"/>
      <name val="Arial CE"/>
      <family val="2"/>
    </font>
    <font>
      <b/>
      <i/>
      <sz val="10"/>
      <name val="Arial CE"/>
      <family val="0"/>
    </font>
    <font>
      <b/>
      <sz val="9"/>
      <color indexed="10"/>
      <name val="Arial CE"/>
      <family val="0"/>
    </font>
    <font>
      <b/>
      <sz val="10"/>
      <color indexed="10"/>
      <name val="Arial CE"/>
      <family val="0"/>
    </font>
    <font>
      <b/>
      <i/>
      <sz val="8"/>
      <name val="Arial CE"/>
      <family val="0"/>
    </font>
    <font>
      <b/>
      <sz val="9"/>
      <color indexed="18"/>
      <name val="Arial CE"/>
      <family val="0"/>
    </font>
    <font>
      <b/>
      <i/>
      <sz val="10"/>
      <color indexed="10"/>
      <name val="Arial CE"/>
      <family val="0"/>
    </font>
    <font>
      <b/>
      <i/>
      <sz val="10"/>
      <color indexed="1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 quotePrefix="1">
      <alignment horizontal="left"/>
    </xf>
    <xf numFmtId="0" fontId="2" fillId="0" borderId="10" xfId="0" applyFont="1" applyBorder="1" applyAlignment="1">
      <alignment/>
    </xf>
    <xf numFmtId="0" fontId="1" fillId="0" borderId="10" xfId="0" applyFont="1" applyBorder="1" applyAlignment="1" quotePrefix="1">
      <alignment horizontal="left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0" borderId="11" xfId="0" applyFont="1" applyFill="1" applyBorder="1" applyAlignment="1" quotePrefix="1">
      <alignment horizontal="left"/>
    </xf>
    <xf numFmtId="0" fontId="1" fillId="0" borderId="0" xfId="0" applyFont="1" applyAlignment="1" quotePrefix="1">
      <alignment horizontal="left"/>
    </xf>
    <xf numFmtId="0" fontId="3" fillId="34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 quotePrefix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 quotePrefix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 quotePrefix="1">
      <alignment horizontal="left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 quotePrefix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3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10" xfId="0" applyFont="1" applyBorder="1" applyAlignment="1" quotePrefix="1">
      <alignment horizontal="left"/>
    </xf>
    <xf numFmtId="0" fontId="10" fillId="33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6" fillId="35" borderId="15" xfId="0" applyFont="1" applyFill="1" applyBorder="1" applyAlignment="1">
      <alignment/>
    </xf>
    <xf numFmtId="0" fontId="14" fillId="35" borderId="15" xfId="0" applyFont="1" applyFill="1" applyBorder="1" applyAlignment="1">
      <alignment horizontal="center"/>
    </xf>
    <xf numFmtId="0" fontId="14" fillId="35" borderId="15" xfId="0" applyFont="1" applyFill="1" applyBorder="1" applyAlignment="1" quotePrefix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P43"/>
  <sheetViews>
    <sheetView tabSelected="1" zoomScale="80" zoomScaleNormal="80" zoomScalePageLayoutView="0" workbookViewId="0" topLeftCell="A13">
      <pane xSplit="1" topLeftCell="B1" activePane="topRight" state="frozen"/>
      <selection pane="topLeft" activeCell="A1" sqref="A1"/>
      <selection pane="topRight" activeCell="A44" sqref="A44"/>
    </sheetView>
  </sheetViews>
  <sheetFormatPr defaultColWidth="9.00390625" defaultRowHeight="12.75"/>
  <cols>
    <col min="1" max="1" width="21.75390625" style="78" customWidth="1"/>
    <col min="2" max="2" width="8.375" style="73" customWidth="1"/>
    <col min="3" max="3" width="9.875" style="73" customWidth="1"/>
    <col min="4" max="4" width="10.75390625" style="73" customWidth="1"/>
    <col min="5" max="13" width="9.00390625" style="73" customWidth="1"/>
    <col min="14" max="14" width="10.625" style="73" customWidth="1"/>
    <col min="15" max="17" width="9.00390625" style="73" customWidth="1"/>
    <col min="18" max="18" width="10.375" style="73" customWidth="1"/>
    <col min="19" max="22" width="9.00390625" style="73" customWidth="1"/>
    <col min="23" max="23" width="6.75390625" style="73" customWidth="1"/>
    <col min="24" max="27" width="9.00390625" style="73" customWidth="1"/>
    <col min="28" max="28" width="8.25390625" style="73" customWidth="1"/>
    <col min="29" max="30" width="9.00390625" style="73" customWidth="1"/>
    <col min="31" max="31" width="11.25390625" style="56" customWidth="1"/>
    <col min="32" max="35" width="9.00390625" style="73" customWidth="1"/>
    <col min="36" max="36" width="9.375" style="73" customWidth="1"/>
    <col min="37" max="37" width="13.375" style="74" customWidth="1"/>
    <col min="38" max="38" width="10.875" style="73" customWidth="1"/>
    <col min="39" max="46" width="9.00390625" style="73" customWidth="1"/>
    <col min="47" max="47" width="10.375" style="73" customWidth="1"/>
    <col min="48" max="48" width="9.75390625" style="73" customWidth="1"/>
    <col min="49" max="49" width="9.00390625" style="73" customWidth="1"/>
    <col min="50" max="50" width="8.625" style="73" customWidth="1"/>
    <col min="51" max="51" width="10.125" style="73" customWidth="1"/>
    <col min="52" max="54" width="9.00390625" style="73" customWidth="1"/>
    <col min="55" max="55" width="8.875" style="73" customWidth="1"/>
    <col min="56" max="58" width="9.00390625" style="73" customWidth="1"/>
    <col min="59" max="59" width="11.25390625" style="73" customWidth="1"/>
    <col min="60" max="60" width="9.625" style="73" customWidth="1"/>
    <col min="61" max="62" width="9.00390625" style="73" customWidth="1"/>
    <col min="63" max="63" width="7.75390625" style="73" customWidth="1"/>
    <col min="64" max="64" width="9.00390625" style="73" customWidth="1"/>
    <col min="65" max="65" width="10.75390625" style="73" customWidth="1"/>
    <col min="66" max="66" width="9.875" style="73" customWidth="1"/>
    <col min="67" max="67" width="11.375" style="73" customWidth="1"/>
    <col min="68" max="68" width="9.75390625" style="73" customWidth="1"/>
    <col min="69" max="16384" width="9.125" style="56" customWidth="1"/>
  </cols>
  <sheetData>
    <row r="2" spans="1:68" s="74" customFormat="1" ht="12.75">
      <c r="A2" s="79"/>
      <c r="B2" s="73">
        <v>1</v>
      </c>
      <c r="C2" s="73">
        <v>2</v>
      </c>
      <c r="D2" s="73">
        <v>3</v>
      </c>
      <c r="E2" s="73">
        <v>4</v>
      </c>
      <c r="F2" s="73">
        <v>5</v>
      </c>
      <c r="G2" s="73">
        <v>7</v>
      </c>
      <c r="H2" s="73">
        <v>6</v>
      </c>
      <c r="I2" s="73">
        <v>8</v>
      </c>
      <c r="J2" s="73">
        <v>9</v>
      </c>
      <c r="K2" s="73">
        <v>10</v>
      </c>
      <c r="L2" s="73">
        <v>11</v>
      </c>
      <c r="M2" s="73">
        <v>12</v>
      </c>
      <c r="N2" s="73">
        <v>13</v>
      </c>
      <c r="O2" s="73">
        <v>15</v>
      </c>
      <c r="P2" s="73">
        <v>14</v>
      </c>
      <c r="Q2" s="73">
        <v>16</v>
      </c>
      <c r="R2" s="73">
        <v>17</v>
      </c>
      <c r="S2" s="73">
        <v>19</v>
      </c>
      <c r="T2" s="73">
        <v>18</v>
      </c>
      <c r="U2" s="73">
        <v>20</v>
      </c>
      <c r="V2" s="73">
        <v>21</v>
      </c>
      <c r="W2" s="73">
        <v>22</v>
      </c>
      <c r="X2" s="73">
        <v>23</v>
      </c>
      <c r="Y2" s="73">
        <v>24</v>
      </c>
      <c r="Z2" s="73">
        <v>35</v>
      </c>
      <c r="AA2" s="73">
        <v>25</v>
      </c>
      <c r="AB2" s="73">
        <v>39</v>
      </c>
      <c r="AC2" s="73">
        <v>26</v>
      </c>
      <c r="AD2" s="73">
        <v>45</v>
      </c>
      <c r="AE2" s="74">
        <v>55</v>
      </c>
      <c r="AF2" s="73">
        <v>27</v>
      </c>
      <c r="AG2" s="73">
        <v>28</v>
      </c>
      <c r="AH2" s="73">
        <v>29</v>
      </c>
      <c r="AI2" s="73">
        <v>30</v>
      </c>
      <c r="AJ2" s="73">
        <v>31</v>
      </c>
      <c r="AK2" s="74">
        <v>32</v>
      </c>
      <c r="AL2" s="73">
        <v>33</v>
      </c>
      <c r="AM2" s="73">
        <v>34</v>
      </c>
      <c r="AN2" s="73">
        <v>36</v>
      </c>
      <c r="AO2" s="73">
        <v>37</v>
      </c>
      <c r="AP2" s="73">
        <v>38</v>
      </c>
      <c r="AQ2" s="73">
        <v>41</v>
      </c>
      <c r="AR2" s="73">
        <v>40</v>
      </c>
      <c r="AS2" s="73">
        <v>42</v>
      </c>
      <c r="AT2" s="73">
        <v>43</v>
      </c>
      <c r="AU2" s="73">
        <v>44</v>
      </c>
      <c r="AV2" s="73">
        <v>50</v>
      </c>
      <c r="AW2" s="73">
        <v>46</v>
      </c>
      <c r="AX2" s="73">
        <v>47</v>
      </c>
      <c r="AY2" s="73">
        <v>53</v>
      </c>
      <c r="AZ2" s="73">
        <v>48</v>
      </c>
      <c r="BA2" s="73">
        <v>49</v>
      </c>
      <c r="BB2" s="73">
        <v>51</v>
      </c>
      <c r="BC2" s="73">
        <v>52</v>
      </c>
      <c r="BD2" s="73">
        <v>54</v>
      </c>
      <c r="BE2" s="73">
        <v>56</v>
      </c>
      <c r="BF2" s="73">
        <v>57</v>
      </c>
      <c r="BG2" s="73">
        <v>58</v>
      </c>
      <c r="BH2" s="73">
        <v>59</v>
      </c>
      <c r="BI2" s="73">
        <v>60</v>
      </c>
      <c r="BJ2" s="73">
        <v>61</v>
      </c>
      <c r="BK2" s="73">
        <v>63</v>
      </c>
      <c r="BL2" s="73">
        <v>64</v>
      </c>
      <c r="BM2" s="73">
        <v>65</v>
      </c>
      <c r="BN2" s="73">
        <v>66</v>
      </c>
      <c r="BO2" s="73">
        <v>67</v>
      </c>
      <c r="BP2" s="73">
        <v>68</v>
      </c>
    </row>
    <row r="3" spans="1:68" s="61" customFormat="1" ht="12.75">
      <c r="A3" s="76" t="s">
        <v>87</v>
      </c>
      <c r="B3" s="58" t="s">
        <v>5</v>
      </c>
      <c r="C3" s="58" t="s">
        <v>3</v>
      </c>
      <c r="D3" s="58" t="s">
        <v>171</v>
      </c>
      <c r="E3" s="58" t="s">
        <v>123</v>
      </c>
      <c r="F3" s="58" t="s">
        <v>71</v>
      </c>
      <c r="G3" s="58" t="s">
        <v>2</v>
      </c>
      <c r="H3" s="58" t="s">
        <v>16</v>
      </c>
      <c r="I3" s="58" t="s">
        <v>12</v>
      </c>
      <c r="J3" s="59" t="s">
        <v>79</v>
      </c>
      <c r="K3" s="58" t="s">
        <v>15</v>
      </c>
      <c r="L3" s="58" t="s">
        <v>124</v>
      </c>
      <c r="M3" s="59" t="s">
        <v>11</v>
      </c>
      <c r="N3" s="58" t="s">
        <v>129</v>
      </c>
      <c r="O3" s="58" t="s">
        <v>7</v>
      </c>
      <c r="P3" s="58" t="s">
        <v>89</v>
      </c>
      <c r="Q3" s="58" t="s">
        <v>119</v>
      </c>
      <c r="R3" s="58" t="s">
        <v>126</v>
      </c>
      <c r="S3" s="58" t="s">
        <v>90</v>
      </c>
      <c r="T3" s="58" t="s">
        <v>13</v>
      </c>
      <c r="U3" s="58" t="s">
        <v>80</v>
      </c>
      <c r="V3" s="58" t="s">
        <v>76</v>
      </c>
      <c r="W3" s="58" t="s">
        <v>120</v>
      </c>
      <c r="X3" s="59" t="s">
        <v>94</v>
      </c>
      <c r="Y3" s="58" t="s">
        <v>130</v>
      </c>
      <c r="Z3" s="58" t="s">
        <v>74</v>
      </c>
      <c r="AA3" s="58" t="s">
        <v>6</v>
      </c>
      <c r="AB3" s="58" t="s">
        <v>170</v>
      </c>
      <c r="AC3" s="58" t="s">
        <v>125</v>
      </c>
      <c r="AD3" s="58" t="s">
        <v>20</v>
      </c>
      <c r="AE3" s="58" t="s">
        <v>156</v>
      </c>
      <c r="AF3" s="58" t="s">
        <v>8</v>
      </c>
      <c r="AG3" s="59" t="s">
        <v>78</v>
      </c>
      <c r="AH3" s="58" t="s">
        <v>50</v>
      </c>
      <c r="AI3" s="59" t="s">
        <v>82</v>
      </c>
      <c r="AJ3" s="58" t="s">
        <v>142</v>
      </c>
      <c r="AK3" s="60" t="s">
        <v>164</v>
      </c>
      <c r="AL3" s="58" t="s">
        <v>132</v>
      </c>
      <c r="AM3" s="58" t="s">
        <v>95</v>
      </c>
      <c r="AN3" s="58" t="s">
        <v>75</v>
      </c>
      <c r="AO3" s="58" t="s">
        <v>10</v>
      </c>
      <c r="AP3" s="58" t="s">
        <v>14</v>
      </c>
      <c r="AQ3" s="58" t="s">
        <v>4</v>
      </c>
      <c r="AR3" s="58" t="s">
        <v>19</v>
      </c>
      <c r="AS3" s="58" t="s">
        <v>9</v>
      </c>
      <c r="AT3" s="58" t="s">
        <v>18</v>
      </c>
      <c r="AU3" s="58" t="s">
        <v>151</v>
      </c>
      <c r="AV3" s="58" t="s">
        <v>91</v>
      </c>
      <c r="AW3" s="58" t="s">
        <v>81</v>
      </c>
      <c r="AX3" s="58" t="s">
        <v>127</v>
      </c>
      <c r="AY3" s="58" t="s">
        <v>133</v>
      </c>
      <c r="AZ3" s="58" t="s">
        <v>17</v>
      </c>
      <c r="BA3" s="58" t="s">
        <v>155</v>
      </c>
      <c r="BB3" s="58" t="s">
        <v>131</v>
      </c>
      <c r="BC3" s="58" t="s">
        <v>128</v>
      </c>
      <c r="BD3" s="58" t="s">
        <v>141</v>
      </c>
      <c r="BE3" s="58" t="s">
        <v>92</v>
      </c>
      <c r="BF3" s="58" t="s">
        <v>93</v>
      </c>
      <c r="BG3" s="58" t="s">
        <v>166</v>
      </c>
      <c r="BH3" s="58" t="s">
        <v>135</v>
      </c>
      <c r="BI3" s="58" t="s">
        <v>72</v>
      </c>
      <c r="BJ3" s="58" t="s">
        <v>77</v>
      </c>
      <c r="BK3" s="58" t="s">
        <v>137</v>
      </c>
      <c r="BL3" s="58" t="s">
        <v>73</v>
      </c>
      <c r="BM3" s="58" t="s">
        <v>138</v>
      </c>
      <c r="BN3" s="58" t="s">
        <v>139</v>
      </c>
      <c r="BO3" s="58" t="s">
        <v>165</v>
      </c>
      <c r="BP3" s="58" t="s">
        <v>140</v>
      </c>
    </row>
    <row r="4" spans="1:68" ht="12.75">
      <c r="A4" s="62" t="s">
        <v>0</v>
      </c>
      <c r="B4" s="63">
        <v>7</v>
      </c>
      <c r="C4" s="63">
        <v>2.5</v>
      </c>
      <c r="D4" s="63">
        <v>5</v>
      </c>
      <c r="E4" s="63">
        <v>2.5</v>
      </c>
      <c r="F4" s="63"/>
      <c r="G4" s="63"/>
      <c r="H4" s="63">
        <v>9</v>
      </c>
      <c r="I4" s="63"/>
      <c r="J4" s="63"/>
      <c r="K4" s="63"/>
      <c r="L4" s="63"/>
      <c r="M4" s="63"/>
      <c r="N4" s="64"/>
      <c r="O4" s="63"/>
      <c r="P4" s="63"/>
      <c r="Q4" s="63"/>
      <c r="R4" s="63">
        <v>4</v>
      </c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5"/>
      <c r="AF4" s="63"/>
      <c r="AG4" s="63"/>
      <c r="AH4" s="63"/>
      <c r="AI4" s="63"/>
      <c r="AJ4" s="63"/>
      <c r="AK4" s="65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</row>
    <row r="5" spans="1:68" ht="12.75">
      <c r="A5" s="66" t="s">
        <v>1</v>
      </c>
      <c r="B5" s="67"/>
      <c r="C5" s="67">
        <v>3</v>
      </c>
      <c r="D5" s="67">
        <v>0</v>
      </c>
      <c r="E5" s="67"/>
      <c r="F5" s="67"/>
      <c r="G5" s="67">
        <v>3</v>
      </c>
      <c r="H5" s="67"/>
      <c r="I5" s="67">
        <v>3</v>
      </c>
      <c r="J5" s="67"/>
      <c r="K5" s="67">
        <v>7</v>
      </c>
      <c r="L5" s="67"/>
      <c r="M5" s="67"/>
      <c r="N5" s="68"/>
      <c r="O5" s="67"/>
      <c r="P5" s="67"/>
      <c r="Q5" s="67"/>
      <c r="R5" s="67"/>
      <c r="S5" s="67">
        <v>9</v>
      </c>
      <c r="T5" s="67"/>
      <c r="U5" s="67"/>
      <c r="V5" s="67">
        <v>1</v>
      </c>
      <c r="W5" s="67"/>
      <c r="X5" s="67"/>
      <c r="Y5" s="67"/>
      <c r="Z5" s="67"/>
      <c r="AA5" s="67"/>
      <c r="AB5" s="67"/>
      <c r="AC5" s="67"/>
      <c r="AD5" s="67">
        <v>1</v>
      </c>
      <c r="AE5" s="69"/>
      <c r="AF5" s="67"/>
      <c r="AG5" s="67"/>
      <c r="AH5" s="67">
        <v>1</v>
      </c>
      <c r="AI5" s="67"/>
      <c r="AJ5" s="67"/>
      <c r="AK5" s="69"/>
      <c r="AL5" s="67"/>
      <c r="AM5" s="67"/>
      <c r="AN5" s="67"/>
      <c r="AO5" s="67">
        <v>5</v>
      </c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>
        <v>1</v>
      </c>
      <c r="BG5" s="67"/>
      <c r="BH5" s="67"/>
      <c r="BI5" s="67"/>
      <c r="BJ5" s="67"/>
      <c r="BK5" s="67"/>
      <c r="BL5" s="67"/>
      <c r="BM5" s="67"/>
      <c r="BN5" s="67"/>
      <c r="BO5" s="67"/>
      <c r="BP5" s="67"/>
    </row>
    <row r="6" spans="1:68" ht="12.75">
      <c r="A6" s="66" t="s">
        <v>21</v>
      </c>
      <c r="B6" s="67">
        <v>9</v>
      </c>
      <c r="C6" s="67">
        <v>2.5</v>
      </c>
      <c r="D6" s="67"/>
      <c r="E6" s="67">
        <v>1</v>
      </c>
      <c r="F6" s="67"/>
      <c r="G6" s="67">
        <v>5</v>
      </c>
      <c r="H6" s="67">
        <v>2.5</v>
      </c>
      <c r="I6" s="67"/>
      <c r="J6" s="67">
        <v>7</v>
      </c>
      <c r="K6" s="67"/>
      <c r="L6" s="67"/>
      <c r="M6" s="67"/>
      <c r="N6" s="68">
        <v>4</v>
      </c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>
        <v>1</v>
      </c>
      <c r="AC6" s="67"/>
      <c r="AD6" s="67"/>
      <c r="AE6" s="69"/>
      <c r="AF6" s="67"/>
      <c r="AG6" s="67"/>
      <c r="AH6" s="67"/>
      <c r="AI6" s="67"/>
      <c r="AJ6" s="67"/>
      <c r="AK6" s="69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</row>
    <row r="7" spans="1:68" ht="12.75">
      <c r="A7" s="66" t="s">
        <v>167</v>
      </c>
      <c r="B7" s="67">
        <v>3</v>
      </c>
      <c r="C7" s="67"/>
      <c r="D7" s="67"/>
      <c r="E7" s="67">
        <v>5</v>
      </c>
      <c r="F7" s="67"/>
      <c r="G7" s="67">
        <v>9</v>
      </c>
      <c r="H7" s="67">
        <v>7</v>
      </c>
      <c r="I7" s="67"/>
      <c r="J7" s="67"/>
      <c r="K7" s="67"/>
      <c r="L7" s="67"/>
      <c r="M7" s="67"/>
      <c r="N7" s="68"/>
      <c r="O7" s="67">
        <v>1</v>
      </c>
      <c r="P7" s="67"/>
      <c r="Q7" s="67"/>
      <c r="R7" s="67"/>
      <c r="S7" s="67"/>
      <c r="T7" s="67"/>
      <c r="U7" s="67"/>
      <c r="V7" s="67"/>
      <c r="W7" s="67"/>
      <c r="X7" s="67"/>
      <c r="Y7" s="67"/>
      <c r="Z7" s="67">
        <v>1</v>
      </c>
      <c r="AA7" s="67"/>
      <c r="AB7" s="67">
        <v>1</v>
      </c>
      <c r="AC7" s="67"/>
      <c r="AD7" s="67">
        <v>1</v>
      </c>
      <c r="AE7" s="70">
        <v>1</v>
      </c>
      <c r="AF7" s="67"/>
      <c r="AG7" s="67"/>
      <c r="AH7" s="67"/>
      <c r="AI7" s="67">
        <v>3</v>
      </c>
      <c r="AJ7" s="67"/>
      <c r="AK7" s="69"/>
      <c r="AL7" s="67"/>
      <c r="AM7" s="67"/>
      <c r="AN7" s="67"/>
      <c r="AO7" s="67"/>
      <c r="AP7" s="67">
        <v>3</v>
      </c>
      <c r="AQ7" s="67"/>
      <c r="AR7" s="67"/>
      <c r="AS7" s="67"/>
      <c r="AT7" s="67"/>
      <c r="AU7" s="67"/>
      <c r="AV7" s="67"/>
      <c r="AW7" s="67"/>
      <c r="AX7" s="67"/>
      <c r="AY7" s="67">
        <v>1</v>
      </c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</row>
    <row r="8" spans="1:68" ht="12.75">
      <c r="A8" s="66" t="s">
        <v>22</v>
      </c>
      <c r="B8" s="67"/>
      <c r="C8" s="67"/>
      <c r="D8" s="67"/>
      <c r="E8" s="67"/>
      <c r="F8" s="67">
        <v>7</v>
      </c>
      <c r="G8" s="67">
        <v>5</v>
      </c>
      <c r="H8" s="67"/>
      <c r="I8" s="67"/>
      <c r="J8" s="67">
        <v>9</v>
      </c>
      <c r="K8" s="67"/>
      <c r="L8" s="67"/>
      <c r="M8" s="67">
        <v>2.5</v>
      </c>
      <c r="N8" s="68"/>
      <c r="O8" s="67"/>
      <c r="P8" s="67"/>
      <c r="Q8" s="67"/>
      <c r="R8" s="67"/>
      <c r="S8" s="67"/>
      <c r="T8" s="67">
        <v>2.5</v>
      </c>
      <c r="U8" s="67"/>
      <c r="V8" s="67">
        <v>4</v>
      </c>
      <c r="W8" s="67"/>
      <c r="X8" s="67"/>
      <c r="Y8" s="67"/>
      <c r="Z8" s="67"/>
      <c r="AA8" s="67"/>
      <c r="AB8" s="67"/>
      <c r="AC8" s="67"/>
      <c r="AD8" s="67"/>
      <c r="AE8" s="69"/>
      <c r="AF8" s="67">
        <v>1</v>
      </c>
      <c r="AG8" s="67"/>
      <c r="AH8" s="67"/>
      <c r="AI8" s="67"/>
      <c r="AJ8" s="67"/>
      <c r="AK8" s="69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</row>
    <row r="9" spans="1:68" ht="12.75">
      <c r="A9" s="66" t="s">
        <v>23</v>
      </c>
      <c r="B9" s="67">
        <v>5</v>
      </c>
      <c r="C9" s="67"/>
      <c r="D9" s="67">
        <v>3</v>
      </c>
      <c r="E9" s="67">
        <v>7</v>
      </c>
      <c r="F9" s="67">
        <v>4</v>
      </c>
      <c r="G9" s="67">
        <v>9</v>
      </c>
      <c r="H9" s="67"/>
      <c r="I9" s="67">
        <v>2</v>
      </c>
      <c r="J9" s="67"/>
      <c r="K9" s="67"/>
      <c r="L9" s="67"/>
      <c r="M9" s="67"/>
      <c r="N9" s="68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9"/>
      <c r="AF9" s="67"/>
      <c r="AG9" s="67"/>
      <c r="AH9" s="67"/>
      <c r="AI9" s="67"/>
      <c r="AJ9" s="67"/>
      <c r="AK9" s="69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>
        <v>2</v>
      </c>
      <c r="AW9" s="67"/>
      <c r="AX9" s="67"/>
      <c r="AY9" s="67"/>
      <c r="AZ9" s="67"/>
      <c r="BA9" s="67"/>
      <c r="BB9" s="67"/>
      <c r="BC9" s="67"/>
      <c r="BD9" s="67">
        <v>1</v>
      </c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</row>
    <row r="10" spans="1:68" ht="12.75">
      <c r="A10" s="66" t="s">
        <v>24</v>
      </c>
      <c r="B10" s="67">
        <v>1</v>
      </c>
      <c r="C10" s="67">
        <v>9</v>
      </c>
      <c r="D10" s="67"/>
      <c r="E10" s="67">
        <v>3</v>
      </c>
      <c r="F10" s="67"/>
      <c r="G10" s="67"/>
      <c r="H10" s="67"/>
      <c r="I10" s="67"/>
      <c r="J10" s="67"/>
      <c r="K10" s="67">
        <v>7</v>
      </c>
      <c r="L10" s="67">
        <v>4</v>
      </c>
      <c r="M10" s="67"/>
      <c r="N10" s="68">
        <v>2</v>
      </c>
      <c r="O10" s="67"/>
      <c r="P10" s="67"/>
      <c r="Q10" s="67"/>
      <c r="R10" s="67"/>
      <c r="S10" s="67"/>
      <c r="T10" s="67"/>
      <c r="U10" s="67">
        <v>5</v>
      </c>
      <c r="V10" s="67"/>
      <c r="W10" s="67"/>
      <c r="X10" s="67"/>
      <c r="Y10" s="67">
        <v>1</v>
      </c>
      <c r="Z10" s="67"/>
      <c r="AA10" s="67"/>
      <c r="AB10" s="67"/>
      <c r="AC10" s="67"/>
      <c r="AD10" s="67"/>
      <c r="AE10" s="70"/>
      <c r="AF10" s="67"/>
      <c r="AG10" s="67"/>
      <c r="AH10" s="67"/>
      <c r="AI10" s="67"/>
      <c r="AJ10" s="67"/>
      <c r="AK10" s="69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>
        <v>1</v>
      </c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</row>
    <row r="11" spans="1:68" ht="12.75">
      <c r="A11" s="66" t="s">
        <v>25</v>
      </c>
      <c r="B11" s="67">
        <v>2</v>
      </c>
      <c r="C11" s="67"/>
      <c r="D11" s="67">
        <v>9</v>
      </c>
      <c r="E11" s="67">
        <v>7</v>
      </c>
      <c r="F11" s="67">
        <v>1</v>
      </c>
      <c r="G11" s="67"/>
      <c r="H11" s="67">
        <v>1</v>
      </c>
      <c r="I11" s="67"/>
      <c r="J11" s="67"/>
      <c r="K11" s="67"/>
      <c r="L11" s="67"/>
      <c r="M11" s="67"/>
      <c r="N11" s="68"/>
      <c r="O11" s="67">
        <v>5</v>
      </c>
      <c r="P11" s="67"/>
      <c r="Q11" s="67"/>
      <c r="R11" s="67"/>
      <c r="S11" s="67"/>
      <c r="T11" s="67">
        <v>1</v>
      </c>
      <c r="U11" s="67"/>
      <c r="V11" s="67">
        <v>1</v>
      </c>
      <c r="W11" s="67"/>
      <c r="X11" s="67">
        <v>4</v>
      </c>
      <c r="Y11" s="67"/>
      <c r="Z11" s="67"/>
      <c r="AA11" s="67"/>
      <c r="AB11" s="67"/>
      <c r="AC11" s="67"/>
      <c r="AD11" s="67">
        <v>1</v>
      </c>
      <c r="AE11" s="69">
        <v>1</v>
      </c>
      <c r="AF11" s="67">
        <v>1</v>
      </c>
      <c r="AG11" s="67">
        <v>3</v>
      </c>
      <c r="AH11" s="67"/>
      <c r="AI11" s="67"/>
      <c r="AJ11" s="67"/>
      <c r="AK11" s="69"/>
      <c r="AL11" s="67"/>
      <c r="AM11" s="67"/>
      <c r="AN11" s="67"/>
      <c r="AO11" s="67"/>
      <c r="AP11" s="67"/>
      <c r="AQ11" s="67">
        <v>1</v>
      </c>
      <c r="AR11" s="67">
        <v>1</v>
      </c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</row>
    <row r="12" spans="1:68" ht="12.75">
      <c r="A12" s="66" t="s">
        <v>26</v>
      </c>
      <c r="B12" s="67">
        <v>1.7</v>
      </c>
      <c r="C12" s="67">
        <v>9</v>
      </c>
      <c r="D12" s="67"/>
      <c r="E12" s="67">
        <v>1</v>
      </c>
      <c r="F12" s="67"/>
      <c r="G12" s="67">
        <v>1.7</v>
      </c>
      <c r="H12" s="67"/>
      <c r="I12" s="67"/>
      <c r="J12" s="67"/>
      <c r="K12" s="67"/>
      <c r="L12" s="67"/>
      <c r="M12" s="67"/>
      <c r="N12" s="68"/>
      <c r="O12" s="67">
        <v>1.7</v>
      </c>
      <c r="P12" s="67"/>
      <c r="Q12" s="67"/>
      <c r="R12" s="67"/>
      <c r="S12" s="67">
        <v>1.7</v>
      </c>
      <c r="T12" s="67"/>
      <c r="U12" s="67"/>
      <c r="V12" s="67"/>
      <c r="W12" s="67"/>
      <c r="X12" s="67"/>
      <c r="Y12" s="67"/>
      <c r="Z12" s="67">
        <v>4</v>
      </c>
      <c r="AA12" s="67"/>
      <c r="AB12" s="67">
        <v>5</v>
      </c>
      <c r="AC12" s="67"/>
      <c r="AD12" s="67">
        <v>7</v>
      </c>
      <c r="AE12" s="69">
        <v>7</v>
      </c>
      <c r="AF12" s="67"/>
      <c r="AG12" s="67"/>
      <c r="AH12" s="67"/>
      <c r="AI12" s="67"/>
      <c r="AJ12" s="67"/>
      <c r="AK12" s="69"/>
      <c r="AL12" s="67"/>
      <c r="AM12" s="67"/>
      <c r="AN12" s="67"/>
      <c r="AO12" s="67"/>
      <c r="AP12" s="67"/>
      <c r="AQ12" s="67">
        <v>1</v>
      </c>
      <c r="AR12" s="67"/>
      <c r="AS12" s="67"/>
      <c r="AT12" s="67"/>
      <c r="AU12" s="67"/>
      <c r="AV12" s="67"/>
      <c r="AW12" s="67"/>
      <c r="AX12" s="67"/>
      <c r="AY12" s="67">
        <v>1</v>
      </c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>
        <v>1</v>
      </c>
      <c r="BL12" s="67"/>
      <c r="BM12" s="67"/>
      <c r="BN12" s="67"/>
      <c r="BO12" s="67"/>
      <c r="BP12" s="67"/>
    </row>
    <row r="13" spans="1:68" ht="12.75">
      <c r="A13" s="66" t="s">
        <v>162</v>
      </c>
      <c r="B13" s="67">
        <v>9</v>
      </c>
      <c r="C13" s="67">
        <v>1</v>
      </c>
      <c r="D13" s="67">
        <v>1</v>
      </c>
      <c r="E13" s="67">
        <v>5</v>
      </c>
      <c r="F13" s="67">
        <v>1</v>
      </c>
      <c r="G13" s="67">
        <v>4</v>
      </c>
      <c r="H13" s="67">
        <v>1</v>
      </c>
      <c r="I13" s="67">
        <v>1</v>
      </c>
      <c r="J13" s="67">
        <v>1</v>
      </c>
      <c r="K13" s="67">
        <v>1</v>
      </c>
      <c r="L13" s="67">
        <v>1</v>
      </c>
      <c r="M13" s="67"/>
      <c r="N13" s="68">
        <v>1</v>
      </c>
      <c r="O13" s="67">
        <v>1</v>
      </c>
      <c r="P13" s="67">
        <v>1</v>
      </c>
      <c r="Q13" s="67">
        <v>1</v>
      </c>
      <c r="R13" s="67"/>
      <c r="S13" s="67"/>
      <c r="T13" s="67">
        <v>1</v>
      </c>
      <c r="U13" s="67">
        <v>1</v>
      </c>
      <c r="V13" s="67">
        <v>1</v>
      </c>
      <c r="W13" s="67"/>
      <c r="X13" s="67">
        <v>7</v>
      </c>
      <c r="Y13" s="67">
        <v>1</v>
      </c>
      <c r="Z13" s="67"/>
      <c r="AA13" s="67"/>
      <c r="AB13" s="67"/>
      <c r="AC13" s="67">
        <v>1</v>
      </c>
      <c r="AD13" s="67"/>
      <c r="AE13" s="69"/>
      <c r="AF13" s="67">
        <v>1</v>
      </c>
      <c r="AG13" s="67">
        <v>1</v>
      </c>
      <c r="AH13" s="67">
        <v>3</v>
      </c>
      <c r="AI13" s="67">
        <v>1</v>
      </c>
      <c r="AJ13" s="67"/>
      <c r="AK13" s="69">
        <v>1</v>
      </c>
      <c r="AL13" s="67"/>
      <c r="AM13" s="67"/>
      <c r="AN13" s="67"/>
      <c r="AO13" s="67"/>
      <c r="AP13" s="67">
        <v>1</v>
      </c>
      <c r="AQ13" s="67">
        <v>1</v>
      </c>
      <c r="AR13" s="67">
        <v>1</v>
      </c>
      <c r="AS13" s="67"/>
      <c r="AT13" s="67">
        <v>1</v>
      </c>
      <c r="AU13" s="67"/>
      <c r="AV13" s="67">
        <v>1</v>
      </c>
      <c r="AW13" s="67"/>
      <c r="AX13" s="67">
        <v>1</v>
      </c>
      <c r="AY13" s="67">
        <v>1</v>
      </c>
      <c r="AZ13" s="67"/>
      <c r="BA13" s="67">
        <v>1</v>
      </c>
      <c r="BB13" s="67">
        <v>1</v>
      </c>
      <c r="BC13" s="67">
        <v>1</v>
      </c>
      <c r="BD13" s="67"/>
      <c r="BE13" s="67"/>
      <c r="BF13" s="67"/>
      <c r="BG13" s="67"/>
      <c r="BH13" s="67">
        <v>1</v>
      </c>
      <c r="BI13" s="67">
        <v>1</v>
      </c>
      <c r="BJ13" s="67"/>
      <c r="BK13" s="67"/>
      <c r="BL13" s="67"/>
      <c r="BM13" s="67"/>
      <c r="BN13" s="67"/>
      <c r="BO13" s="67"/>
      <c r="BP13" s="67"/>
    </row>
    <row r="14" spans="1:68" ht="12.75">
      <c r="A14" s="66" t="s">
        <v>84</v>
      </c>
      <c r="B14" s="67">
        <v>1</v>
      </c>
      <c r="C14" s="67">
        <v>9</v>
      </c>
      <c r="D14" s="67"/>
      <c r="E14" s="67">
        <v>1.3</v>
      </c>
      <c r="F14" s="67">
        <v>1</v>
      </c>
      <c r="G14" s="67"/>
      <c r="H14" s="67"/>
      <c r="I14" s="67"/>
      <c r="J14" s="67"/>
      <c r="K14" s="67">
        <v>7</v>
      </c>
      <c r="L14" s="67">
        <v>5</v>
      </c>
      <c r="M14" s="67"/>
      <c r="N14" s="68">
        <v>1</v>
      </c>
      <c r="O14" s="67"/>
      <c r="P14" s="67">
        <v>4</v>
      </c>
      <c r="Q14" s="67"/>
      <c r="R14" s="67"/>
      <c r="S14" s="67"/>
      <c r="T14" s="67"/>
      <c r="U14" s="67">
        <v>3</v>
      </c>
      <c r="V14" s="67"/>
      <c r="W14" s="67"/>
      <c r="X14" s="67"/>
      <c r="Y14" s="67">
        <v>1.3</v>
      </c>
      <c r="Z14" s="67">
        <v>1</v>
      </c>
      <c r="AA14" s="67">
        <v>1</v>
      </c>
      <c r="AB14" s="67"/>
      <c r="AC14" s="67"/>
      <c r="AD14" s="67"/>
      <c r="AE14" s="69"/>
      <c r="AF14" s="67"/>
      <c r="AG14" s="67"/>
      <c r="AH14" s="67"/>
      <c r="AI14" s="67"/>
      <c r="AJ14" s="67"/>
      <c r="AK14" s="69"/>
      <c r="AL14" s="67"/>
      <c r="AM14" s="67"/>
      <c r="AN14" s="67"/>
      <c r="AO14" s="67"/>
      <c r="AP14" s="67"/>
      <c r="AQ14" s="67"/>
      <c r="AR14" s="67">
        <v>1.3</v>
      </c>
      <c r="AS14" s="67"/>
      <c r="AT14" s="67">
        <v>1</v>
      </c>
      <c r="AU14" s="67"/>
      <c r="AV14" s="67"/>
      <c r="AW14" s="67">
        <v>1</v>
      </c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>
        <v>1</v>
      </c>
      <c r="BK14" s="67"/>
      <c r="BL14" s="67"/>
      <c r="BM14" s="67"/>
      <c r="BN14" s="67"/>
      <c r="BO14" s="67"/>
      <c r="BP14" s="67"/>
    </row>
    <row r="15" spans="1:68" ht="12.75">
      <c r="A15" s="75" t="s">
        <v>157</v>
      </c>
      <c r="B15" s="67"/>
      <c r="C15" s="67">
        <v>9</v>
      </c>
      <c r="D15" s="67"/>
      <c r="E15" s="67">
        <v>3</v>
      </c>
      <c r="F15" s="67"/>
      <c r="G15" s="67"/>
      <c r="H15" s="67"/>
      <c r="I15" s="67">
        <v>4</v>
      </c>
      <c r="J15" s="67"/>
      <c r="K15" s="67"/>
      <c r="L15" s="67"/>
      <c r="M15" s="67"/>
      <c r="N15" s="68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>
        <v>5</v>
      </c>
      <c r="Z15" s="67"/>
      <c r="AA15" s="67"/>
      <c r="AB15" s="67"/>
      <c r="AC15" s="67"/>
      <c r="AD15" s="67"/>
      <c r="AE15" s="70"/>
      <c r="AF15" s="67"/>
      <c r="AG15" s="67"/>
      <c r="AH15" s="67"/>
      <c r="AI15" s="67"/>
      <c r="AJ15" s="67"/>
      <c r="AK15" s="69"/>
      <c r="AL15" s="67"/>
      <c r="AM15" s="67">
        <v>7</v>
      </c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</row>
    <row r="16" spans="1:68" ht="12.75">
      <c r="A16" s="66" t="s">
        <v>85</v>
      </c>
      <c r="B16" s="67"/>
      <c r="C16" s="67"/>
      <c r="D16" s="67">
        <v>9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67">
        <v>9</v>
      </c>
      <c r="P16" s="67"/>
      <c r="Q16" s="67">
        <v>7</v>
      </c>
      <c r="R16" s="67"/>
      <c r="S16" s="67"/>
      <c r="T16" s="67"/>
      <c r="U16" s="67">
        <v>3</v>
      </c>
      <c r="V16" s="67"/>
      <c r="W16" s="67"/>
      <c r="X16" s="67"/>
      <c r="Y16" s="67"/>
      <c r="Z16" s="67"/>
      <c r="AA16" s="67">
        <v>9</v>
      </c>
      <c r="AB16" s="67"/>
      <c r="AC16" s="67">
        <v>4</v>
      </c>
      <c r="AD16" s="67"/>
      <c r="AE16" s="69"/>
      <c r="AF16" s="67"/>
      <c r="AG16" s="67"/>
      <c r="AH16" s="67"/>
      <c r="AI16" s="67"/>
      <c r="AJ16" s="67"/>
      <c r="AK16" s="69">
        <v>5</v>
      </c>
      <c r="AL16" s="67"/>
      <c r="AM16" s="67"/>
      <c r="AN16" s="67">
        <v>2</v>
      </c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</row>
    <row r="17" spans="1:68" ht="12.75">
      <c r="A17" s="66" t="s">
        <v>86</v>
      </c>
      <c r="B17" s="67">
        <v>3</v>
      </c>
      <c r="C17" s="67"/>
      <c r="D17" s="67"/>
      <c r="E17" s="67">
        <v>4</v>
      </c>
      <c r="F17" s="67">
        <v>9</v>
      </c>
      <c r="G17" s="67">
        <v>1</v>
      </c>
      <c r="H17" s="67">
        <v>5</v>
      </c>
      <c r="I17" s="67">
        <v>1</v>
      </c>
      <c r="J17" s="67"/>
      <c r="K17" s="67">
        <v>2</v>
      </c>
      <c r="L17" s="67">
        <v>7</v>
      </c>
      <c r="M17" s="67"/>
      <c r="N17" s="68"/>
      <c r="O17" s="67">
        <v>1</v>
      </c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9"/>
      <c r="AF17" s="67"/>
      <c r="AG17" s="67"/>
      <c r="AH17" s="67"/>
      <c r="AI17" s="67">
        <v>1</v>
      </c>
      <c r="AJ17" s="67"/>
      <c r="AK17" s="69">
        <v>1</v>
      </c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>
        <v>1</v>
      </c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</row>
    <row r="18" spans="1:68" ht="12.75">
      <c r="A18" s="51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8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9"/>
      <c r="AF18" s="67"/>
      <c r="AG18" s="67"/>
      <c r="AH18" s="67"/>
      <c r="AI18" s="67"/>
      <c r="AJ18" s="67"/>
      <c r="AK18" s="69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</row>
    <row r="19" spans="1:68" ht="12.75">
      <c r="A19" s="51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8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9"/>
      <c r="AF19" s="67"/>
      <c r="AG19" s="67"/>
      <c r="AH19" s="67"/>
      <c r="AI19" s="67"/>
      <c r="AJ19" s="67"/>
      <c r="AK19" s="69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</row>
    <row r="20" spans="1:68" ht="12.75">
      <c r="A20" s="77" t="s">
        <v>83</v>
      </c>
      <c r="B20" s="52">
        <f>SUM(B4:B19)</f>
        <v>41.7</v>
      </c>
      <c r="C20" s="52">
        <f aca="true" t="shared" si="0" ref="C20:J20">SUM(C4:C19)</f>
        <v>45</v>
      </c>
      <c r="D20" s="52">
        <f t="shared" si="0"/>
        <v>27</v>
      </c>
      <c r="E20" s="52">
        <f t="shared" si="0"/>
        <v>39.8</v>
      </c>
      <c r="F20" s="52">
        <f t="shared" si="0"/>
        <v>23</v>
      </c>
      <c r="G20" s="52">
        <f>SUM(G4:G19)</f>
        <v>37.7</v>
      </c>
      <c r="H20" s="52">
        <f>SUM(H4:H19)</f>
        <v>25.5</v>
      </c>
      <c r="I20" s="52">
        <f>SUM(I4:I19)</f>
        <v>11</v>
      </c>
      <c r="J20" s="52">
        <f t="shared" si="0"/>
        <v>17</v>
      </c>
      <c r="K20" s="52">
        <f aca="true" t="shared" si="1" ref="K20:BF20">SUM(K4:K19)</f>
        <v>24</v>
      </c>
      <c r="L20" s="52">
        <f t="shared" si="1"/>
        <v>17</v>
      </c>
      <c r="M20" s="52">
        <f t="shared" si="1"/>
        <v>2.5</v>
      </c>
      <c r="N20" s="55">
        <f t="shared" si="1"/>
        <v>8</v>
      </c>
      <c r="O20" s="52">
        <f>SUM(O4:O19)</f>
        <v>18.7</v>
      </c>
      <c r="P20" s="52">
        <f t="shared" si="1"/>
        <v>5</v>
      </c>
      <c r="Q20" s="52">
        <f t="shared" si="1"/>
        <v>8</v>
      </c>
      <c r="R20" s="52">
        <f t="shared" si="1"/>
        <v>4</v>
      </c>
      <c r="S20" s="52">
        <f>SUM(S4:S19)</f>
        <v>10.7</v>
      </c>
      <c r="T20" s="52">
        <f t="shared" si="1"/>
        <v>4.5</v>
      </c>
      <c r="U20" s="52">
        <f t="shared" si="1"/>
        <v>12</v>
      </c>
      <c r="V20" s="52">
        <f t="shared" si="1"/>
        <v>7</v>
      </c>
      <c r="W20" s="52">
        <f t="shared" si="1"/>
        <v>0</v>
      </c>
      <c r="X20" s="52">
        <f t="shared" si="1"/>
        <v>11</v>
      </c>
      <c r="Y20" s="52">
        <f t="shared" si="1"/>
        <v>8.3</v>
      </c>
      <c r="Z20" s="52">
        <f>SUM(Z4:Z19)</f>
        <v>6</v>
      </c>
      <c r="AA20" s="52">
        <f t="shared" si="1"/>
        <v>10</v>
      </c>
      <c r="AB20" s="52">
        <f>SUM(AB4:AB19)</f>
        <v>7</v>
      </c>
      <c r="AC20" s="52">
        <f t="shared" si="1"/>
        <v>5</v>
      </c>
      <c r="AD20" s="52">
        <f>SUM(AD4:AD19)</f>
        <v>10</v>
      </c>
      <c r="AE20" s="54">
        <f>SUM(AE4:AE19)</f>
        <v>9</v>
      </c>
      <c r="AF20" s="52">
        <f t="shared" si="1"/>
        <v>3</v>
      </c>
      <c r="AG20" s="52">
        <f t="shared" si="1"/>
        <v>4</v>
      </c>
      <c r="AH20" s="52">
        <f t="shared" si="1"/>
        <v>4</v>
      </c>
      <c r="AI20" s="52">
        <f t="shared" si="1"/>
        <v>5</v>
      </c>
      <c r="AJ20" s="52">
        <f t="shared" si="1"/>
        <v>0</v>
      </c>
      <c r="AK20" s="53">
        <f t="shared" si="1"/>
        <v>7</v>
      </c>
      <c r="AL20" s="52">
        <f t="shared" si="1"/>
        <v>0</v>
      </c>
      <c r="AM20" s="52">
        <f t="shared" si="1"/>
        <v>7</v>
      </c>
      <c r="AN20" s="52">
        <f t="shared" si="1"/>
        <v>2</v>
      </c>
      <c r="AO20" s="52">
        <f t="shared" si="1"/>
        <v>5</v>
      </c>
      <c r="AP20" s="52">
        <f t="shared" si="1"/>
        <v>4</v>
      </c>
      <c r="AQ20" s="52">
        <f>SUM(AQ4:AQ19)</f>
        <v>3</v>
      </c>
      <c r="AR20" s="52">
        <f t="shared" si="1"/>
        <v>3.3</v>
      </c>
      <c r="AS20" s="52">
        <f t="shared" si="1"/>
        <v>0</v>
      </c>
      <c r="AT20" s="52">
        <f t="shared" si="1"/>
        <v>2</v>
      </c>
      <c r="AU20" s="52">
        <f t="shared" si="1"/>
        <v>0</v>
      </c>
      <c r="AV20" s="52">
        <f>SUM(AV4:AV19)</f>
        <v>3</v>
      </c>
      <c r="AW20" s="52">
        <f t="shared" si="1"/>
        <v>2</v>
      </c>
      <c r="AX20" s="52">
        <f t="shared" si="1"/>
        <v>1</v>
      </c>
      <c r="AY20" s="52">
        <f>SUM(AY4:AY19)</f>
        <v>3</v>
      </c>
      <c r="AZ20" s="52">
        <f t="shared" si="1"/>
        <v>1</v>
      </c>
      <c r="BA20" s="52">
        <f t="shared" si="1"/>
        <v>1</v>
      </c>
      <c r="BB20" s="52">
        <f t="shared" si="1"/>
        <v>1</v>
      </c>
      <c r="BC20" s="52">
        <f t="shared" si="1"/>
        <v>1</v>
      </c>
      <c r="BD20" s="52">
        <f t="shared" si="1"/>
        <v>1</v>
      </c>
      <c r="BE20" s="52">
        <f t="shared" si="1"/>
        <v>0</v>
      </c>
      <c r="BF20" s="52">
        <f t="shared" si="1"/>
        <v>1</v>
      </c>
      <c r="BG20" s="52">
        <f aca="true" t="shared" si="2" ref="BG20:BP20">SUM(BG4:BG19)</f>
        <v>0</v>
      </c>
      <c r="BH20" s="52">
        <f t="shared" si="2"/>
        <v>1</v>
      </c>
      <c r="BI20" s="52">
        <f>SUM(BI4:BI19)</f>
        <v>1</v>
      </c>
      <c r="BJ20" s="52">
        <f>SUM(BJ4:BJ19)</f>
        <v>1</v>
      </c>
      <c r="BK20" s="52">
        <f>SUM(BK4:BK19)</f>
        <v>1</v>
      </c>
      <c r="BL20" s="52">
        <f>SUM(BL4:BL19)</f>
        <v>0</v>
      </c>
      <c r="BM20" s="52">
        <f t="shared" si="2"/>
        <v>0</v>
      </c>
      <c r="BN20" s="52">
        <f t="shared" si="2"/>
        <v>0</v>
      </c>
      <c r="BO20" s="52">
        <f t="shared" si="2"/>
        <v>0</v>
      </c>
      <c r="BP20" s="52">
        <f t="shared" si="2"/>
        <v>0</v>
      </c>
    </row>
    <row r="21" spans="1:68" ht="12.75">
      <c r="A21" s="51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8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1"/>
      <c r="AF21" s="67"/>
      <c r="AG21" s="67"/>
      <c r="AH21" s="67"/>
      <c r="AI21" s="67"/>
      <c r="AJ21" s="67"/>
      <c r="AK21" s="69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</row>
    <row r="22" spans="1:68" ht="12.75">
      <c r="A22" s="51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8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1"/>
      <c r="AF22" s="67"/>
      <c r="AG22" s="67"/>
      <c r="AH22" s="67"/>
      <c r="AI22" s="67"/>
      <c r="AJ22" s="67"/>
      <c r="AK22" s="69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</row>
    <row r="23" spans="1:68" ht="12.75">
      <c r="A23" s="51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8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1"/>
      <c r="AF23" s="67"/>
      <c r="AG23" s="67"/>
      <c r="AH23" s="67"/>
      <c r="AI23" s="67"/>
      <c r="AJ23" s="67"/>
      <c r="AK23" s="69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</row>
    <row r="24" spans="1:68" ht="12.75">
      <c r="A24" s="51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1"/>
      <c r="AF24" s="67"/>
      <c r="AG24" s="67"/>
      <c r="AH24" s="67"/>
      <c r="AI24" s="67"/>
      <c r="AJ24" s="67"/>
      <c r="AK24" s="69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</row>
    <row r="25" spans="1:68" ht="12.75">
      <c r="A25" s="76" t="s">
        <v>88</v>
      </c>
      <c r="B25" s="58" t="s">
        <v>5</v>
      </c>
      <c r="C25" s="58" t="s">
        <v>3</v>
      </c>
      <c r="D25" s="58" t="s">
        <v>171</v>
      </c>
      <c r="E25" s="58" t="s">
        <v>123</v>
      </c>
      <c r="F25" s="58" t="s">
        <v>71</v>
      </c>
      <c r="G25" s="58" t="s">
        <v>2</v>
      </c>
      <c r="H25" s="58" t="s">
        <v>16</v>
      </c>
      <c r="I25" s="58" t="s">
        <v>12</v>
      </c>
      <c r="J25" s="59" t="s">
        <v>79</v>
      </c>
      <c r="K25" s="58" t="s">
        <v>15</v>
      </c>
      <c r="L25" s="58" t="s">
        <v>134</v>
      </c>
      <c r="M25" s="59" t="s">
        <v>11</v>
      </c>
      <c r="N25" s="71" t="s">
        <v>129</v>
      </c>
      <c r="O25" s="58" t="s">
        <v>7</v>
      </c>
      <c r="P25" s="58" t="s">
        <v>89</v>
      </c>
      <c r="Q25" s="58" t="s">
        <v>119</v>
      </c>
      <c r="R25" s="58" t="s">
        <v>126</v>
      </c>
      <c r="S25" s="58" t="s">
        <v>90</v>
      </c>
      <c r="T25" s="58" t="s">
        <v>13</v>
      </c>
      <c r="U25" s="58" t="s">
        <v>80</v>
      </c>
      <c r="V25" s="58" t="s">
        <v>76</v>
      </c>
      <c r="W25" s="58" t="s">
        <v>120</v>
      </c>
      <c r="X25" s="59" t="s">
        <v>94</v>
      </c>
      <c r="Y25" s="58" t="s">
        <v>130</v>
      </c>
      <c r="Z25" s="58" t="s">
        <v>74</v>
      </c>
      <c r="AA25" s="58" t="s">
        <v>6</v>
      </c>
      <c r="AB25" s="58" t="s">
        <v>170</v>
      </c>
      <c r="AC25" s="58" t="s">
        <v>125</v>
      </c>
      <c r="AD25" s="58" t="s">
        <v>20</v>
      </c>
      <c r="AE25" s="57" t="s">
        <v>156</v>
      </c>
      <c r="AF25" s="58" t="s">
        <v>8</v>
      </c>
      <c r="AG25" s="59" t="s">
        <v>78</v>
      </c>
      <c r="AH25" s="58" t="s">
        <v>50</v>
      </c>
      <c r="AI25" s="59" t="s">
        <v>82</v>
      </c>
      <c r="AJ25" s="58" t="s">
        <v>142</v>
      </c>
      <c r="AK25" s="60" t="s">
        <v>164</v>
      </c>
      <c r="AL25" s="58" t="s">
        <v>132</v>
      </c>
      <c r="AM25" s="58" t="s">
        <v>95</v>
      </c>
      <c r="AN25" s="58" t="s">
        <v>75</v>
      </c>
      <c r="AO25" s="58" t="s">
        <v>10</v>
      </c>
      <c r="AP25" s="58" t="s">
        <v>14</v>
      </c>
      <c r="AQ25" s="58" t="s">
        <v>4</v>
      </c>
      <c r="AR25" s="58" t="s">
        <v>19</v>
      </c>
      <c r="AS25" s="58" t="s">
        <v>9</v>
      </c>
      <c r="AT25" s="58" t="s">
        <v>18</v>
      </c>
      <c r="AU25" s="58" t="s">
        <v>151</v>
      </c>
      <c r="AV25" s="58" t="s">
        <v>91</v>
      </c>
      <c r="AW25" s="58" t="s">
        <v>81</v>
      </c>
      <c r="AX25" s="58" t="s">
        <v>127</v>
      </c>
      <c r="AY25" s="58" t="s">
        <v>133</v>
      </c>
      <c r="AZ25" s="58" t="s">
        <v>17</v>
      </c>
      <c r="BA25" s="58" t="s">
        <v>155</v>
      </c>
      <c r="BB25" s="72" t="s">
        <v>131</v>
      </c>
      <c r="BC25" s="58" t="s">
        <v>128</v>
      </c>
      <c r="BD25" s="58" t="s">
        <v>141</v>
      </c>
      <c r="BE25" s="58" t="s">
        <v>92</v>
      </c>
      <c r="BF25" s="58" t="s">
        <v>93</v>
      </c>
      <c r="BG25" s="58" t="s">
        <v>136</v>
      </c>
      <c r="BH25" s="58" t="s">
        <v>135</v>
      </c>
      <c r="BI25" s="58" t="s">
        <v>72</v>
      </c>
      <c r="BJ25" s="58" t="s">
        <v>77</v>
      </c>
      <c r="BK25" s="58" t="s">
        <v>137</v>
      </c>
      <c r="BL25" s="58" t="s">
        <v>73</v>
      </c>
      <c r="BM25" s="58" t="s">
        <v>138</v>
      </c>
      <c r="BN25" s="58" t="s">
        <v>139</v>
      </c>
      <c r="BO25" s="58" t="s">
        <v>165</v>
      </c>
      <c r="BP25" s="58" t="s">
        <v>140</v>
      </c>
    </row>
    <row r="26" spans="1:68" ht="12.75">
      <c r="A26" s="51" t="s">
        <v>0</v>
      </c>
      <c r="B26" s="67">
        <v>7</v>
      </c>
      <c r="C26" s="67">
        <v>2.5</v>
      </c>
      <c r="D26" s="67">
        <v>4</v>
      </c>
      <c r="E26" s="67"/>
      <c r="F26" s="67"/>
      <c r="G26" s="67"/>
      <c r="H26" s="67"/>
      <c r="I26" s="67"/>
      <c r="J26" s="67"/>
      <c r="K26" s="67"/>
      <c r="L26" s="67"/>
      <c r="M26" s="67"/>
      <c r="N26" s="68"/>
      <c r="O26" s="67"/>
      <c r="P26" s="67">
        <v>5</v>
      </c>
      <c r="Q26" s="67"/>
      <c r="R26" s="67">
        <v>9</v>
      </c>
      <c r="S26" s="67"/>
      <c r="T26" s="67">
        <v>2.5</v>
      </c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9"/>
      <c r="AF26" s="67"/>
      <c r="AG26" s="67"/>
      <c r="AH26" s="67"/>
      <c r="AI26" s="67"/>
      <c r="AJ26" s="67"/>
      <c r="AK26" s="69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</row>
    <row r="27" spans="1:68" ht="12.75">
      <c r="A27" s="51" t="s">
        <v>1</v>
      </c>
      <c r="B27" s="67"/>
      <c r="C27" s="67">
        <v>2.5</v>
      </c>
      <c r="D27" s="67">
        <v>1</v>
      </c>
      <c r="E27" s="67"/>
      <c r="F27" s="67"/>
      <c r="G27" s="67">
        <v>1</v>
      </c>
      <c r="H27" s="67"/>
      <c r="I27" s="67"/>
      <c r="J27" s="67"/>
      <c r="K27" s="67"/>
      <c r="L27" s="67"/>
      <c r="M27" s="67"/>
      <c r="N27" s="68"/>
      <c r="O27" s="67"/>
      <c r="P27" s="67">
        <v>9</v>
      </c>
      <c r="Q27" s="67"/>
      <c r="R27" s="67"/>
      <c r="S27" s="67">
        <v>7</v>
      </c>
      <c r="T27" s="67"/>
      <c r="U27" s="67"/>
      <c r="V27" s="67"/>
      <c r="W27" s="67">
        <v>5</v>
      </c>
      <c r="X27" s="67"/>
      <c r="Y27" s="67"/>
      <c r="Z27" s="67"/>
      <c r="AA27" s="67"/>
      <c r="AB27" s="67"/>
      <c r="AC27" s="67"/>
      <c r="AD27" s="67"/>
      <c r="AE27" s="69"/>
      <c r="AF27" s="67">
        <v>2.5</v>
      </c>
      <c r="AG27" s="67"/>
      <c r="AH27" s="67"/>
      <c r="AI27" s="67"/>
      <c r="AJ27" s="67"/>
      <c r="AK27" s="69"/>
      <c r="AL27" s="67"/>
      <c r="AM27" s="67"/>
      <c r="AN27" s="67"/>
      <c r="AO27" s="67"/>
      <c r="AP27" s="67"/>
      <c r="AQ27" s="67"/>
      <c r="AR27" s="67"/>
      <c r="AS27" s="67">
        <v>4</v>
      </c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</row>
    <row r="28" spans="1:68" ht="12.75">
      <c r="A28" s="51" t="s">
        <v>168</v>
      </c>
      <c r="B28" s="67"/>
      <c r="C28" s="67">
        <v>5</v>
      </c>
      <c r="D28" s="67"/>
      <c r="E28" s="67"/>
      <c r="F28" s="67">
        <v>7</v>
      </c>
      <c r="G28" s="67"/>
      <c r="H28" s="67"/>
      <c r="I28" s="67"/>
      <c r="J28" s="67">
        <v>4</v>
      </c>
      <c r="K28" s="67"/>
      <c r="L28" s="67">
        <v>2</v>
      </c>
      <c r="M28" s="67"/>
      <c r="N28" s="68">
        <v>9</v>
      </c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>
        <v>2</v>
      </c>
      <c r="AC28" s="67"/>
      <c r="AD28" s="67"/>
      <c r="AE28" s="69"/>
      <c r="AF28" s="67"/>
      <c r="AG28" s="67"/>
      <c r="AH28" s="67"/>
      <c r="AI28" s="67"/>
      <c r="AJ28" s="67"/>
      <c r="AK28" s="69"/>
      <c r="AL28" s="67"/>
      <c r="AM28" s="67"/>
      <c r="AN28" s="67"/>
      <c r="AO28" s="67"/>
      <c r="AP28" s="67"/>
      <c r="AQ28" s="67">
        <v>2</v>
      </c>
      <c r="AR28" s="67">
        <v>1</v>
      </c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</row>
    <row r="29" spans="1:68" ht="12.75">
      <c r="A29" s="51" t="s">
        <v>21</v>
      </c>
      <c r="B29" s="67">
        <v>9</v>
      </c>
      <c r="C29" s="67">
        <v>2.5</v>
      </c>
      <c r="D29" s="67"/>
      <c r="E29" s="67"/>
      <c r="F29" s="67"/>
      <c r="G29" s="67"/>
      <c r="H29" s="67">
        <v>2.5</v>
      </c>
      <c r="I29" s="67">
        <v>7</v>
      </c>
      <c r="J29" s="67"/>
      <c r="K29" s="67"/>
      <c r="L29" s="67"/>
      <c r="M29" s="67"/>
      <c r="N29" s="68"/>
      <c r="O29" s="67"/>
      <c r="P29" s="67"/>
      <c r="Q29" s="67"/>
      <c r="R29" s="67">
        <v>5</v>
      </c>
      <c r="S29" s="67"/>
      <c r="T29" s="67"/>
      <c r="U29" s="67"/>
      <c r="V29" s="67"/>
      <c r="W29" s="67"/>
      <c r="X29" s="67"/>
      <c r="Y29" s="67"/>
      <c r="Z29" s="67"/>
      <c r="AA29" s="67"/>
      <c r="AB29" s="67">
        <v>1</v>
      </c>
      <c r="AC29" s="67"/>
      <c r="AD29" s="67"/>
      <c r="AE29" s="69"/>
      <c r="AF29" s="67"/>
      <c r="AG29" s="67"/>
      <c r="AH29" s="67">
        <v>2.5</v>
      </c>
      <c r="AI29" s="67"/>
      <c r="AJ29" s="67"/>
      <c r="AK29" s="69"/>
      <c r="AL29" s="67"/>
      <c r="AM29" s="67"/>
      <c r="AN29" s="67"/>
      <c r="AO29" s="67"/>
      <c r="AP29" s="67"/>
      <c r="AQ29" s="67"/>
      <c r="AR29" s="67"/>
      <c r="AS29" s="67"/>
      <c r="AT29" s="67"/>
      <c r="AU29" s="67">
        <v>4</v>
      </c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</row>
    <row r="30" spans="1:68" ht="12.75">
      <c r="A30" s="51" t="s">
        <v>22</v>
      </c>
      <c r="B30" s="67"/>
      <c r="C30" s="67"/>
      <c r="D30" s="67"/>
      <c r="E30" s="67"/>
      <c r="F30" s="67">
        <v>2.5</v>
      </c>
      <c r="G30" s="67">
        <v>1</v>
      </c>
      <c r="H30" s="67"/>
      <c r="I30" s="67"/>
      <c r="J30" s="67">
        <v>9</v>
      </c>
      <c r="K30" s="67"/>
      <c r="L30" s="67"/>
      <c r="M30" s="67">
        <v>4</v>
      </c>
      <c r="N30" s="68">
        <v>7</v>
      </c>
      <c r="O30" s="67"/>
      <c r="P30" s="67"/>
      <c r="Q30" s="67"/>
      <c r="R30" s="67"/>
      <c r="S30" s="67"/>
      <c r="T30" s="67">
        <v>5</v>
      </c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9"/>
      <c r="AF30" s="67">
        <v>2.5</v>
      </c>
      <c r="AG30" s="67"/>
      <c r="AH30" s="67"/>
      <c r="AI30" s="67"/>
      <c r="AJ30" s="67"/>
      <c r="AK30" s="69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</row>
    <row r="31" spans="1:68" ht="12.75">
      <c r="A31" s="51" t="s">
        <v>23</v>
      </c>
      <c r="B31" s="67">
        <v>5</v>
      </c>
      <c r="C31" s="67"/>
      <c r="D31" s="67">
        <v>9</v>
      </c>
      <c r="E31" s="67">
        <v>3</v>
      </c>
      <c r="F31" s="67">
        <v>4</v>
      </c>
      <c r="G31" s="67">
        <v>7</v>
      </c>
      <c r="H31" s="67"/>
      <c r="I31" s="67">
        <v>2</v>
      </c>
      <c r="J31" s="67"/>
      <c r="K31" s="67"/>
      <c r="L31" s="67"/>
      <c r="M31" s="67"/>
      <c r="N31" s="68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9"/>
      <c r="AF31" s="67"/>
      <c r="AG31" s="67"/>
      <c r="AH31" s="67"/>
      <c r="AI31" s="67"/>
      <c r="AJ31" s="67"/>
      <c r="AK31" s="69"/>
      <c r="AL31" s="67"/>
      <c r="AM31" s="67"/>
      <c r="AN31" s="67"/>
      <c r="AO31" s="67">
        <v>1</v>
      </c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>
        <v>1</v>
      </c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</row>
    <row r="32" spans="1:68" ht="12.75">
      <c r="A32" s="51" t="s">
        <v>24</v>
      </c>
      <c r="B32" s="67"/>
      <c r="C32" s="67">
        <v>7</v>
      </c>
      <c r="D32" s="67"/>
      <c r="E32" s="67">
        <v>3</v>
      </c>
      <c r="F32" s="67"/>
      <c r="G32" s="67"/>
      <c r="H32" s="67"/>
      <c r="I32" s="67"/>
      <c r="J32" s="67"/>
      <c r="K32" s="67"/>
      <c r="L32" s="67">
        <v>1</v>
      </c>
      <c r="M32" s="67">
        <v>9</v>
      </c>
      <c r="N32" s="68"/>
      <c r="O32" s="67"/>
      <c r="P32" s="67"/>
      <c r="Q32" s="67"/>
      <c r="R32" s="67"/>
      <c r="S32" s="67"/>
      <c r="T32" s="67"/>
      <c r="U32" s="67"/>
      <c r="V32" s="67"/>
      <c r="W32" s="67">
        <v>5</v>
      </c>
      <c r="X32" s="67"/>
      <c r="Y32" s="67">
        <v>1</v>
      </c>
      <c r="Z32" s="67">
        <v>4</v>
      </c>
      <c r="AA32" s="67"/>
      <c r="AB32" s="67"/>
      <c r="AC32" s="67"/>
      <c r="AD32" s="67"/>
      <c r="AE32" s="69"/>
      <c r="AF32" s="67"/>
      <c r="AG32" s="67"/>
      <c r="AH32" s="67"/>
      <c r="AI32" s="67"/>
      <c r="AJ32" s="67"/>
      <c r="AK32" s="69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</row>
    <row r="33" spans="1:68" ht="12.75">
      <c r="A33" s="51" t="s">
        <v>25</v>
      </c>
      <c r="B33" s="67">
        <v>5</v>
      </c>
      <c r="C33" s="67"/>
      <c r="D33" s="67">
        <v>9</v>
      </c>
      <c r="E33" s="67"/>
      <c r="F33" s="67">
        <v>7</v>
      </c>
      <c r="G33" s="67"/>
      <c r="H33" s="67">
        <v>1</v>
      </c>
      <c r="I33" s="67">
        <v>4</v>
      </c>
      <c r="J33" s="67"/>
      <c r="K33" s="67"/>
      <c r="L33" s="67"/>
      <c r="M33" s="67"/>
      <c r="N33" s="68"/>
      <c r="O33" s="67">
        <v>1</v>
      </c>
      <c r="P33" s="67"/>
      <c r="Q33" s="67"/>
      <c r="R33" s="67"/>
      <c r="S33" s="67"/>
      <c r="T33" s="67">
        <v>3</v>
      </c>
      <c r="U33" s="67"/>
      <c r="V33" s="67">
        <v>1</v>
      </c>
      <c r="W33" s="67"/>
      <c r="X33" s="67">
        <v>1</v>
      </c>
      <c r="Y33" s="67"/>
      <c r="Z33" s="67"/>
      <c r="AA33" s="67">
        <v>1</v>
      </c>
      <c r="AB33" s="67"/>
      <c r="AC33" s="67"/>
      <c r="AD33" s="67"/>
      <c r="AE33" s="69"/>
      <c r="AF33" s="67"/>
      <c r="AG33" s="67">
        <v>2</v>
      </c>
      <c r="AH33" s="67"/>
      <c r="AI33" s="67"/>
      <c r="AJ33" s="67"/>
      <c r="AK33" s="69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>
        <v>1</v>
      </c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</row>
    <row r="34" spans="1:68" ht="12.75">
      <c r="A34" s="51" t="s">
        <v>162</v>
      </c>
      <c r="B34" s="67">
        <v>8</v>
      </c>
      <c r="C34" s="67">
        <v>1</v>
      </c>
      <c r="D34" s="67">
        <v>1</v>
      </c>
      <c r="E34" s="67">
        <v>3</v>
      </c>
      <c r="F34" s="67">
        <v>8</v>
      </c>
      <c r="G34" s="67">
        <v>1</v>
      </c>
      <c r="H34" s="67">
        <v>1</v>
      </c>
      <c r="I34" s="67">
        <v>5</v>
      </c>
      <c r="J34" s="67">
        <v>1</v>
      </c>
      <c r="K34" s="67">
        <v>1</v>
      </c>
      <c r="L34" s="67">
        <v>1</v>
      </c>
      <c r="M34" s="67">
        <v>1</v>
      </c>
      <c r="N34" s="68"/>
      <c r="O34" s="67">
        <v>1</v>
      </c>
      <c r="P34" s="67">
        <v>1</v>
      </c>
      <c r="Q34" s="67">
        <v>4</v>
      </c>
      <c r="R34" s="67"/>
      <c r="S34" s="67"/>
      <c r="T34" s="67">
        <v>1</v>
      </c>
      <c r="U34" s="67">
        <v>1</v>
      </c>
      <c r="V34" s="67">
        <v>1</v>
      </c>
      <c r="W34" s="67"/>
      <c r="X34" s="67">
        <v>1</v>
      </c>
      <c r="Y34" s="67">
        <v>1</v>
      </c>
      <c r="Z34" s="67"/>
      <c r="AA34" s="67"/>
      <c r="AB34" s="67"/>
      <c r="AC34" s="67">
        <v>1</v>
      </c>
      <c r="AD34" s="67"/>
      <c r="AE34" s="69"/>
      <c r="AF34" s="67">
        <v>1</v>
      </c>
      <c r="AG34" s="67">
        <v>2</v>
      </c>
      <c r="AH34" s="67">
        <v>1</v>
      </c>
      <c r="AI34" s="67">
        <v>1</v>
      </c>
      <c r="AJ34" s="67"/>
      <c r="AK34" s="69"/>
      <c r="AL34" s="67"/>
      <c r="AM34" s="67"/>
      <c r="AN34" s="67"/>
      <c r="AO34" s="67"/>
      <c r="AP34" s="67">
        <v>1</v>
      </c>
      <c r="AQ34" s="67">
        <v>1</v>
      </c>
      <c r="AR34" s="67"/>
      <c r="AS34" s="67"/>
      <c r="AT34" s="67">
        <v>1</v>
      </c>
      <c r="AU34" s="67"/>
      <c r="AV34" s="67">
        <v>1</v>
      </c>
      <c r="AW34" s="67"/>
      <c r="AX34" s="67">
        <v>1</v>
      </c>
      <c r="AY34" s="67"/>
      <c r="AZ34" s="67"/>
      <c r="BA34" s="67">
        <v>1</v>
      </c>
      <c r="BB34" s="67">
        <v>1</v>
      </c>
      <c r="BC34" s="67">
        <v>1</v>
      </c>
      <c r="BD34" s="67"/>
      <c r="BE34" s="67"/>
      <c r="BF34" s="67"/>
      <c r="BG34" s="67">
        <v>1</v>
      </c>
      <c r="BH34" s="67"/>
      <c r="BI34" s="67"/>
      <c r="BJ34" s="67"/>
      <c r="BK34" s="67"/>
      <c r="BL34" s="67"/>
      <c r="BM34" s="67"/>
      <c r="BN34" s="67"/>
      <c r="BO34" s="67"/>
      <c r="BP34" s="67"/>
    </row>
    <row r="35" spans="1:68" ht="12.75">
      <c r="A35" s="51" t="s">
        <v>163</v>
      </c>
      <c r="B35" s="67"/>
      <c r="C35" s="67">
        <v>1.5</v>
      </c>
      <c r="D35" s="67"/>
      <c r="E35" s="67">
        <v>1.5</v>
      </c>
      <c r="F35" s="67"/>
      <c r="G35" s="67"/>
      <c r="H35" s="67"/>
      <c r="I35" s="67"/>
      <c r="J35" s="67"/>
      <c r="K35" s="67">
        <v>5</v>
      </c>
      <c r="L35" s="67">
        <v>1</v>
      </c>
      <c r="M35" s="67">
        <v>9</v>
      </c>
      <c r="N35" s="68"/>
      <c r="O35" s="67"/>
      <c r="P35" s="67"/>
      <c r="Q35" s="67"/>
      <c r="R35" s="67"/>
      <c r="S35" s="67"/>
      <c r="T35" s="67"/>
      <c r="U35" s="67"/>
      <c r="V35" s="67"/>
      <c r="W35" s="67">
        <v>4</v>
      </c>
      <c r="X35" s="67"/>
      <c r="Y35" s="67">
        <v>1</v>
      </c>
      <c r="Z35" s="67">
        <v>1</v>
      </c>
      <c r="AA35" s="67"/>
      <c r="AB35" s="67"/>
      <c r="AC35" s="67"/>
      <c r="AD35" s="67"/>
      <c r="AE35" s="69"/>
      <c r="AF35" s="67"/>
      <c r="AG35" s="67"/>
      <c r="AH35" s="67"/>
      <c r="AI35" s="67"/>
      <c r="AJ35" s="67"/>
      <c r="AK35" s="69"/>
      <c r="AL35" s="67">
        <v>7</v>
      </c>
      <c r="AM35" s="67"/>
      <c r="AN35" s="67"/>
      <c r="AO35" s="67"/>
      <c r="AP35" s="67"/>
      <c r="AQ35" s="67"/>
      <c r="AR35" s="67">
        <v>1</v>
      </c>
      <c r="AS35" s="67">
        <v>1</v>
      </c>
      <c r="AT35" s="67">
        <v>1</v>
      </c>
      <c r="AU35" s="67"/>
      <c r="AV35" s="67"/>
      <c r="AW35" s="67">
        <v>1</v>
      </c>
      <c r="AX35" s="67">
        <v>1</v>
      </c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</row>
    <row r="36" spans="1:68" ht="12.75">
      <c r="A36" s="51" t="s">
        <v>58</v>
      </c>
      <c r="B36" s="67"/>
      <c r="C36" s="67">
        <v>9</v>
      </c>
      <c r="D36" s="67"/>
      <c r="E36" s="67">
        <v>5</v>
      </c>
      <c r="F36" s="67"/>
      <c r="G36" s="67"/>
      <c r="H36" s="67"/>
      <c r="I36" s="67">
        <v>7</v>
      </c>
      <c r="J36" s="67"/>
      <c r="K36" s="67"/>
      <c r="L36" s="67"/>
      <c r="M36" s="67"/>
      <c r="N36" s="68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9"/>
      <c r="AF36" s="67"/>
      <c r="AG36" s="67"/>
      <c r="AH36" s="67"/>
      <c r="AI36" s="67"/>
      <c r="AJ36" s="67"/>
      <c r="AK36" s="69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</row>
    <row r="37" spans="1:68" ht="12.75">
      <c r="A37" s="51" t="s">
        <v>85</v>
      </c>
      <c r="B37" s="67"/>
      <c r="C37" s="67"/>
      <c r="D37" s="67">
        <v>9</v>
      </c>
      <c r="E37" s="67"/>
      <c r="F37" s="67"/>
      <c r="G37" s="67"/>
      <c r="H37" s="67"/>
      <c r="I37" s="67"/>
      <c r="J37" s="67"/>
      <c r="K37" s="67"/>
      <c r="L37" s="67"/>
      <c r="M37" s="67"/>
      <c r="N37" s="68"/>
      <c r="O37" s="67"/>
      <c r="P37" s="67"/>
      <c r="Q37" s="67">
        <v>7</v>
      </c>
      <c r="R37" s="67"/>
      <c r="S37" s="67"/>
      <c r="T37" s="67"/>
      <c r="U37" s="67">
        <v>3</v>
      </c>
      <c r="V37" s="67"/>
      <c r="W37" s="67"/>
      <c r="X37" s="67"/>
      <c r="Y37" s="67"/>
      <c r="Z37" s="67"/>
      <c r="AA37" s="67"/>
      <c r="AB37" s="67"/>
      <c r="AC37" s="67">
        <v>4</v>
      </c>
      <c r="AD37" s="67"/>
      <c r="AE37" s="69"/>
      <c r="AF37" s="67"/>
      <c r="AG37" s="67"/>
      <c r="AH37" s="67"/>
      <c r="AI37" s="67"/>
      <c r="AJ37" s="67"/>
      <c r="AK37" s="69"/>
      <c r="AL37" s="67"/>
      <c r="AM37" s="67"/>
      <c r="AN37" s="67">
        <v>5</v>
      </c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</row>
    <row r="38" spans="1:68" ht="12.75">
      <c r="A38" s="51" t="s">
        <v>86</v>
      </c>
      <c r="B38" s="67">
        <v>1</v>
      </c>
      <c r="C38" s="67"/>
      <c r="D38" s="67"/>
      <c r="E38" s="67">
        <v>2.5</v>
      </c>
      <c r="F38" s="67">
        <v>4</v>
      </c>
      <c r="G38" s="67">
        <v>1</v>
      </c>
      <c r="H38" s="67">
        <v>9</v>
      </c>
      <c r="I38" s="67">
        <v>2.5</v>
      </c>
      <c r="J38" s="67"/>
      <c r="K38" s="67"/>
      <c r="L38" s="67">
        <v>7</v>
      </c>
      <c r="M38" s="67"/>
      <c r="N38" s="68"/>
      <c r="O38" s="67"/>
      <c r="P38" s="67"/>
      <c r="Q38" s="67"/>
      <c r="R38" s="67"/>
      <c r="S38" s="67"/>
      <c r="T38" s="67"/>
      <c r="U38" s="67"/>
      <c r="V38" s="67">
        <v>5</v>
      </c>
      <c r="W38" s="67"/>
      <c r="X38" s="67"/>
      <c r="Y38" s="67"/>
      <c r="Z38" s="67"/>
      <c r="AA38" s="67"/>
      <c r="AB38" s="67">
        <v>1</v>
      </c>
      <c r="AC38" s="67"/>
      <c r="AD38" s="67"/>
      <c r="AE38" s="69"/>
      <c r="AF38" s="67"/>
      <c r="AG38" s="67"/>
      <c r="AH38" s="67"/>
      <c r="AI38" s="67">
        <v>1</v>
      </c>
      <c r="AJ38" s="67"/>
      <c r="AK38" s="69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>
        <v>1</v>
      </c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</row>
    <row r="39" spans="1:68" ht="12.75">
      <c r="A39" s="51" t="s">
        <v>169</v>
      </c>
      <c r="B39" s="67"/>
      <c r="C39" s="67"/>
      <c r="D39" s="67"/>
      <c r="E39" s="67"/>
      <c r="F39" s="67"/>
      <c r="G39" s="67"/>
      <c r="H39" s="67">
        <v>9</v>
      </c>
      <c r="I39" s="67"/>
      <c r="J39" s="67"/>
      <c r="K39" s="67"/>
      <c r="L39" s="67"/>
      <c r="M39" s="67"/>
      <c r="N39" s="68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9"/>
      <c r="AF39" s="67"/>
      <c r="AG39" s="67"/>
      <c r="AH39" s="67"/>
      <c r="AI39" s="67"/>
      <c r="AJ39" s="67">
        <v>7</v>
      </c>
      <c r="AK39" s="69"/>
      <c r="AL39" s="67"/>
      <c r="AM39" s="67"/>
      <c r="AN39" s="67"/>
      <c r="AO39" s="67"/>
      <c r="AP39" s="67">
        <v>1</v>
      </c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</row>
    <row r="40" spans="1:68" ht="12.75">
      <c r="A40" s="77" t="s">
        <v>83</v>
      </c>
      <c r="B40" s="52">
        <f>SUM(B26:B39)</f>
        <v>35</v>
      </c>
      <c r="C40" s="52">
        <f aca="true" t="shared" si="3" ref="C40:J40">SUM(C26:C39)</f>
        <v>31</v>
      </c>
      <c r="D40" s="52">
        <f t="shared" si="3"/>
        <v>33</v>
      </c>
      <c r="E40" s="52">
        <f t="shared" si="3"/>
        <v>18</v>
      </c>
      <c r="F40" s="52">
        <f t="shared" si="3"/>
        <v>32.5</v>
      </c>
      <c r="G40" s="52">
        <f>SUM(G26:G39)</f>
        <v>11</v>
      </c>
      <c r="H40" s="52">
        <f>SUM(H26:H39)</f>
        <v>22.5</v>
      </c>
      <c r="I40" s="52">
        <f>SUM(I26:I39)</f>
        <v>27.5</v>
      </c>
      <c r="J40" s="52">
        <f t="shared" si="3"/>
        <v>14</v>
      </c>
      <c r="K40" s="52">
        <f aca="true" t="shared" si="4" ref="K40:BA40">SUM(K26:K39)</f>
        <v>6</v>
      </c>
      <c r="L40" s="52">
        <f t="shared" si="4"/>
        <v>12</v>
      </c>
      <c r="M40" s="52">
        <f t="shared" si="4"/>
        <v>23</v>
      </c>
      <c r="N40" s="55">
        <f t="shared" si="4"/>
        <v>16</v>
      </c>
      <c r="O40" s="52">
        <f>SUM(O26:O39)</f>
        <v>2</v>
      </c>
      <c r="P40" s="52">
        <f t="shared" si="4"/>
        <v>15</v>
      </c>
      <c r="Q40" s="52">
        <f t="shared" si="4"/>
        <v>11</v>
      </c>
      <c r="R40" s="52">
        <f t="shared" si="4"/>
        <v>14</v>
      </c>
      <c r="S40" s="52">
        <f>SUM(S26:S39)</f>
        <v>7</v>
      </c>
      <c r="T40" s="52">
        <f t="shared" si="4"/>
        <v>11.5</v>
      </c>
      <c r="U40" s="52">
        <f t="shared" si="4"/>
        <v>4</v>
      </c>
      <c r="V40" s="52">
        <f t="shared" si="4"/>
        <v>7</v>
      </c>
      <c r="W40" s="52">
        <f t="shared" si="4"/>
        <v>14</v>
      </c>
      <c r="X40" s="52">
        <f t="shared" si="4"/>
        <v>2</v>
      </c>
      <c r="Y40" s="52">
        <f t="shared" si="4"/>
        <v>3</v>
      </c>
      <c r="Z40" s="52">
        <f>SUM(Z26:Z39)</f>
        <v>5</v>
      </c>
      <c r="AA40" s="52">
        <f t="shared" si="4"/>
        <v>1</v>
      </c>
      <c r="AB40" s="52">
        <f>SUM(AB26:AB39)</f>
        <v>4</v>
      </c>
      <c r="AC40" s="52">
        <f t="shared" si="4"/>
        <v>5</v>
      </c>
      <c r="AD40" s="52">
        <f>SUM(AD26:AD39)</f>
        <v>0</v>
      </c>
      <c r="AE40" s="54">
        <f>SUM(AE26:AE39)</f>
        <v>0</v>
      </c>
      <c r="AF40" s="52">
        <f t="shared" si="4"/>
        <v>6</v>
      </c>
      <c r="AG40" s="52">
        <f t="shared" si="4"/>
        <v>4</v>
      </c>
      <c r="AH40" s="52">
        <f t="shared" si="4"/>
        <v>3.5</v>
      </c>
      <c r="AI40" s="52">
        <f t="shared" si="4"/>
        <v>2</v>
      </c>
      <c r="AJ40" s="52">
        <f t="shared" si="4"/>
        <v>7</v>
      </c>
      <c r="AK40" s="53">
        <f t="shared" si="4"/>
        <v>0</v>
      </c>
      <c r="AL40" s="52">
        <f t="shared" si="4"/>
        <v>7</v>
      </c>
      <c r="AM40" s="52">
        <f t="shared" si="4"/>
        <v>0</v>
      </c>
      <c r="AN40" s="52">
        <f t="shared" si="4"/>
        <v>5</v>
      </c>
      <c r="AO40" s="52">
        <f t="shared" si="4"/>
        <v>1</v>
      </c>
      <c r="AP40" s="52">
        <f t="shared" si="4"/>
        <v>2</v>
      </c>
      <c r="AQ40" s="52">
        <f>SUM(AQ26:AQ39)</f>
        <v>3</v>
      </c>
      <c r="AR40" s="52">
        <f t="shared" si="4"/>
        <v>2</v>
      </c>
      <c r="AS40" s="52">
        <f t="shared" si="4"/>
        <v>5</v>
      </c>
      <c r="AT40" s="52">
        <f t="shared" si="4"/>
        <v>2</v>
      </c>
      <c r="AU40" s="52">
        <f t="shared" si="4"/>
        <v>4</v>
      </c>
      <c r="AV40" s="52">
        <f>SUM(AV26:AV39)</f>
        <v>1</v>
      </c>
      <c r="AW40" s="52">
        <f t="shared" si="4"/>
        <v>1</v>
      </c>
      <c r="AX40" s="52">
        <f t="shared" si="4"/>
        <v>2</v>
      </c>
      <c r="AY40" s="52">
        <f>SUM(AY26:AY39)</f>
        <v>0</v>
      </c>
      <c r="AZ40" s="52">
        <f t="shared" si="4"/>
        <v>1</v>
      </c>
      <c r="BA40" s="52">
        <f t="shared" si="4"/>
        <v>1</v>
      </c>
      <c r="BB40" s="52">
        <f>SUM(BB26:BB39)</f>
        <v>1</v>
      </c>
      <c r="BC40" s="52">
        <f>SUM(BC26:BC39)</f>
        <v>1</v>
      </c>
      <c r="BD40" s="52">
        <f>SUM(BD26:BD39)</f>
        <v>1</v>
      </c>
      <c r="BE40" s="52">
        <f>SUM(BE26:BE39)</f>
        <v>1</v>
      </c>
      <c r="BF40" s="52">
        <f>SUM(BF26:BF39)</f>
        <v>0</v>
      </c>
      <c r="BG40" s="52">
        <f aca="true" t="shared" si="5" ref="BG40:BP40">SUM(BG26:BG39)</f>
        <v>1</v>
      </c>
      <c r="BH40" s="52">
        <f t="shared" si="5"/>
        <v>0</v>
      </c>
      <c r="BI40" s="52">
        <f>SUM(BI26:BI39)</f>
        <v>0</v>
      </c>
      <c r="BJ40" s="52">
        <f>SUM(BJ26:BJ39)</f>
        <v>0</v>
      </c>
      <c r="BK40" s="52">
        <f>SUM(BK26:BK39)</f>
        <v>0</v>
      </c>
      <c r="BL40" s="52">
        <f>SUM(BL26:BL39)</f>
        <v>0</v>
      </c>
      <c r="BM40" s="52">
        <f t="shared" si="5"/>
        <v>0</v>
      </c>
      <c r="BN40" s="52">
        <f t="shared" si="5"/>
        <v>0</v>
      </c>
      <c r="BO40" s="52">
        <f t="shared" si="5"/>
        <v>0</v>
      </c>
      <c r="BP40" s="52">
        <f t="shared" si="5"/>
        <v>0</v>
      </c>
    </row>
    <row r="41" spans="1:68" ht="12.75">
      <c r="A41" s="51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8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1"/>
      <c r="AF41" s="67"/>
      <c r="AG41" s="67"/>
      <c r="AH41" s="67"/>
      <c r="AI41" s="67"/>
      <c r="AJ41" s="67"/>
      <c r="AK41" s="69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</row>
    <row r="42" spans="1:68" ht="12.75">
      <c r="A42" s="80" t="s">
        <v>70</v>
      </c>
      <c r="B42" s="81">
        <f>SUM(B20+B40)</f>
        <v>76.7</v>
      </c>
      <c r="C42" s="81">
        <f>SUM(C20+C40)</f>
        <v>76</v>
      </c>
      <c r="D42" s="81">
        <f>SUM(D20+D40)</f>
        <v>60</v>
      </c>
      <c r="E42" s="81">
        <f>SUM(E20+E40)</f>
        <v>57.8</v>
      </c>
      <c r="F42" s="81">
        <f aca="true" t="shared" si="6" ref="F42:K42">SUM(F20+F40)</f>
        <v>55.5</v>
      </c>
      <c r="G42" s="81">
        <f>SUM(G20+G40)</f>
        <v>48.7</v>
      </c>
      <c r="H42" s="81">
        <f t="shared" si="6"/>
        <v>48</v>
      </c>
      <c r="I42" s="81">
        <f t="shared" si="6"/>
        <v>38.5</v>
      </c>
      <c r="J42" s="81">
        <f t="shared" si="6"/>
        <v>31</v>
      </c>
      <c r="K42" s="81">
        <f t="shared" si="6"/>
        <v>30</v>
      </c>
      <c r="L42" s="81">
        <f aca="true" t="shared" si="7" ref="L42:AD42">SUM(L20+L40)</f>
        <v>29</v>
      </c>
      <c r="M42" s="81">
        <f t="shared" si="7"/>
        <v>25.5</v>
      </c>
      <c r="N42" s="81">
        <f t="shared" si="7"/>
        <v>24</v>
      </c>
      <c r="O42" s="81">
        <f>SUM(O20+O40)</f>
        <v>20.7</v>
      </c>
      <c r="P42" s="81">
        <f t="shared" si="7"/>
        <v>20</v>
      </c>
      <c r="Q42" s="81">
        <f t="shared" si="7"/>
        <v>19</v>
      </c>
      <c r="R42" s="81">
        <f t="shared" si="7"/>
        <v>18</v>
      </c>
      <c r="S42" s="81">
        <f>SUM(S20+S40)</f>
        <v>17.7</v>
      </c>
      <c r="T42" s="81">
        <f t="shared" si="7"/>
        <v>16</v>
      </c>
      <c r="U42" s="81">
        <f t="shared" si="7"/>
        <v>16</v>
      </c>
      <c r="V42" s="81">
        <f t="shared" si="7"/>
        <v>14</v>
      </c>
      <c r="W42" s="81">
        <f t="shared" si="7"/>
        <v>14</v>
      </c>
      <c r="X42" s="81">
        <f t="shared" si="7"/>
        <v>13</v>
      </c>
      <c r="Y42" s="81">
        <f t="shared" si="7"/>
        <v>11.3</v>
      </c>
      <c r="Z42" s="81">
        <f t="shared" si="7"/>
        <v>11</v>
      </c>
      <c r="AA42" s="81">
        <f t="shared" si="7"/>
        <v>11</v>
      </c>
      <c r="AB42" s="81">
        <f t="shared" si="7"/>
        <v>11</v>
      </c>
      <c r="AC42" s="81">
        <f t="shared" si="7"/>
        <v>10</v>
      </c>
      <c r="AD42" s="81">
        <f t="shared" si="7"/>
        <v>10</v>
      </c>
      <c r="AE42" s="81">
        <f>SUM(AE20+AE40)</f>
        <v>9</v>
      </c>
      <c r="AF42" s="81">
        <f>SUM(AF20+AF40)</f>
        <v>9</v>
      </c>
      <c r="AG42" s="81">
        <f aca="true" t="shared" si="8" ref="AG42:AN42">SUM(AG20+AG40)</f>
        <v>8</v>
      </c>
      <c r="AH42" s="81">
        <f t="shared" si="8"/>
        <v>7.5</v>
      </c>
      <c r="AI42" s="81">
        <f t="shared" si="8"/>
        <v>7</v>
      </c>
      <c r="AJ42" s="81">
        <f t="shared" si="8"/>
        <v>7</v>
      </c>
      <c r="AK42" s="81">
        <f t="shared" si="8"/>
        <v>7</v>
      </c>
      <c r="AL42" s="81">
        <f t="shared" si="8"/>
        <v>7</v>
      </c>
      <c r="AM42" s="81">
        <f t="shared" si="8"/>
        <v>7</v>
      </c>
      <c r="AN42" s="81">
        <f t="shared" si="8"/>
        <v>7</v>
      </c>
      <c r="AO42" s="81">
        <f>SUM(AO20+AO40)</f>
        <v>6</v>
      </c>
      <c r="AP42" s="81">
        <f aca="true" t="shared" si="9" ref="AP42:AZ42">SUM(AP20+AP40)</f>
        <v>6</v>
      </c>
      <c r="AQ42" s="81">
        <f>SUM(AQ20+AQ40)</f>
        <v>6</v>
      </c>
      <c r="AR42" s="81">
        <f t="shared" si="9"/>
        <v>5.3</v>
      </c>
      <c r="AS42" s="81">
        <f aca="true" t="shared" si="10" ref="AS42:AX42">SUM(AS20+AS40)</f>
        <v>5</v>
      </c>
      <c r="AT42" s="81">
        <f t="shared" si="10"/>
        <v>4</v>
      </c>
      <c r="AU42" s="81">
        <f t="shared" si="10"/>
        <v>4</v>
      </c>
      <c r="AV42" s="81">
        <f t="shared" si="10"/>
        <v>4</v>
      </c>
      <c r="AW42" s="81">
        <f t="shared" si="10"/>
        <v>3</v>
      </c>
      <c r="AX42" s="81">
        <f t="shared" si="10"/>
        <v>3</v>
      </c>
      <c r="AY42" s="81">
        <f>SUM(AY20+AY40)</f>
        <v>3</v>
      </c>
      <c r="AZ42" s="81">
        <f t="shared" si="9"/>
        <v>2</v>
      </c>
      <c r="BA42" s="81">
        <f aca="true" t="shared" si="11" ref="BA42:BP42">SUM(BA20+BA40)</f>
        <v>2</v>
      </c>
      <c r="BB42" s="81">
        <f>SUM(BB20+BB40)</f>
        <v>2</v>
      </c>
      <c r="BC42" s="81">
        <f>SUM(BC20+BC40)</f>
        <v>2</v>
      </c>
      <c r="BD42" s="81">
        <f>SUM(BD20+BD40)</f>
        <v>2</v>
      </c>
      <c r="BE42" s="81">
        <f t="shared" si="11"/>
        <v>1</v>
      </c>
      <c r="BF42" s="81">
        <f t="shared" si="11"/>
        <v>1</v>
      </c>
      <c r="BG42" s="81">
        <f t="shared" si="11"/>
        <v>1</v>
      </c>
      <c r="BH42" s="81">
        <f t="shared" si="11"/>
        <v>1</v>
      </c>
      <c r="BI42" s="82">
        <f>SUM(BI20+BI40)</f>
        <v>1</v>
      </c>
      <c r="BJ42" s="81">
        <f>SUM(BJ20+BJ40)</f>
        <v>1</v>
      </c>
      <c r="BK42" s="81">
        <f>SUM(BK20+BK40)</f>
        <v>1</v>
      </c>
      <c r="BL42" s="81">
        <f>SUM(BL20+BL40)</f>
        <v>0</v>
      </c>
      <c r="BM42" s="81">
        <f t="shared" si="11"/>
        <v>0</v>
      </c>
      <c r="BN42" s="81">
        <f t="shared" si="11"/>
        <v>0</v>
      </c>
      <c r="BO42" s="81">
        <f t="shared" si="11"/>
        <v>0</v>
      </c>
      <c r="BP42" s="81">
        <f t="shared" si="11"/>
        <v>0</v>
      </c>
    </row>
    <row r="43" spans="1:68" s="61" customFormat="1" ht="12.75">
      <c r="A43" s="51" t="s">
        <v>172</v>
      </c>
      <c r="B43" s="67">
        <v>1</v>
      </c>
      <c r="C43" s="67">
        <v>2</v>
      </c>
      <c r="D43" s="67">
        <v>3</v>
      </c>
      <c r="E43" s="67">
        <v>4</v>
      </c>
      <c r="F43" s="67">
        <v>5</v>
      </c>
      <c r="G43" s="67">
        <v>6</v>
      </c>
      <c r="H43" s="67">
        <v>7</v>
      </c>
      <c r="I43" s="67">
        <v>8</v>
      </c>
      <c r="J43" s="67">
        <v>9</v>
      </c>
      <c r="K43" s="67">
        <v>10</v>
      </c>
      <c r="L43" s="67">
        <v>11</v>
      </c>
      <c r="M43" s="67">
        <v>12</v>
      </c>
      <c r="N43" s="67">
        <v>13</v>
      </c>
      <c r="O43" s="67">
        <v>14</v>
      </c>
      <c r="P43" s="67">
        <v>15</v>
      </c>
      <c r="Q43" s="67">
        <v>16</v>
      </c>
      <c r="R43" s="67">
        <v>17</v>
      </c>
      <c r="S43" s="67">
        <v>18</v>
      </c>
      <c r="T43" s="67">
        <v>19</v>
      </c>
      <c r="U43" s="67">
        <v>20</v>
      </c>
      <c r="V43" s="67">
        <v>21</v>
      </c>
      <c r="W43" s="67">
        <v>22</v>
      </c>
      <c r="X43" s="67">
        <v>23</v>
      </c>
      <c r="Y43" s="67">
        <v>24</v>
      </c>
      <c r="Z43" s="67">
        <v>25</v>
      </c>
      <c r="AA43" s="67">
        <v>26</v>
      </c>
      <c r="AB43" s="67">
        <v>27</v>
      </c>
      <c r="AC43" s="67">
        <v>28</v>
      </c>
      <c r="AD43" s="67">
        <v>29</v>
      </c>
      <c r="AE43" s="61">
        <v>30</v>
      </c>
      <c r="AF43" s="67">
        <v>31</v>
      </c>
      <c r="AG43" s="67">
        <v>32</v>
      </c>
      <c r="AH43" s="67">
        <v>33</v>
      </c>
      <c r="AI43" s="67">
        <v>34</v>
      </c>
      <c r="AJ43" s="67">
        <v>35</v>
      </c>
      <c r="AK43" s="69">
        <v>36</v>
      </c>
      <c r="AL43" s="67">
        <v>37</v>
      </c>
      <c r="AM43" s="67">
        <v>38</v>
      </c>
      <c r="AN43" s="67">
        <v>39</v>
      </c>
      <c r="AO43" s="67">
        <v>40</v>
      </c>
      <c r="AP43" s="67">
        <v>41</v>
      </c>
      <c r="AQ43" s="67">
        <v>42</v>
      </c>
      <c r="AR43" s="67">
        <v>43</v>
      </c>
      <c r="AS43" s="67">
        <v>44</v>
      </c>
      <c r="AT43" s="67">
        <v>45</v>
      </c>
      <c r="AU43" s="67">
        <v>46</v>
      </c>
      <c r="AV43" s="67">
        <v>47</v>
      </c>
      <c r="AW43" s="67">
        <v>48</v>
      </c>
      <c r="AX43" s="67">
        <v>49</v>
      </c>
      <c r="AY43" s="67">
        <v>50</v>
      </c>
      <c r="AZ43" s="67">
        <v>51</v>
      </c>
      <c r="BA43" s="67">
        <v>52</v>
      </c>
      <c r="BB43" s="67">
        <v>53</v>
      </c>
      <c r="BC43" s="67">
        <v>54</v>
      </c>
      <c r="BD43" s="67">
        <v>55</v>
      </c>
      <c r="BE43" s="67">
        <v>56</v>
      </c>
      <c r="BF43" s="67">
        <v>57</v>
      </c>
      <c r="BG43" s="67">
        <v>59</v>
      </c>
      <c r="BH43" s="67">
        <v>59</v>
      </c>
      <c r="BI43" s="67">
        <v>60</v>
      </c>
      <c r="BJ43" s="67">
        <v>61</v>
      </c>
      <c r="BK43" s="67">
        <v>62</v>
      </c>
      <c r="BL43" s="67">
        <v>63</v>
      </c>
      <c r="BM43" s="67">
        <v>64</v>
      </c>
      <c r="BN43" s="67">
        <v>65</v>
      </c>
      <c r="BO43" s="67">
        <v>66</v>
      </c>
      <c r="BP43" s="67">
        <v>67</v>
      </c>
    </row>
  </sheetData>
  <sheetProtection/>
  <printOptions/>
  <pageMargins left="0.18" right="0.46" top="0.54" bottom="0.5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2"/>
  <sheetViews>
    <sheetView zoomScale="120" zoomScaleNormal="120" zoomScalePageLayoutView="0" workbookViewId="0" topLeftCell="A16">
      <selection activeCell="AL26" sqref="AL26"/>
    </sheetView>
  </sheetViews>
  <sheetFormatPr defaultColWidth="9.00390625" defaultRowHeight="12.75"/>
  <cols>
    <col min="1" max="1" width="17.00390625" style="0" customWidth="1"/>
    <col min="2" max="2" width="5.875" style="19" customWidth="1"/>
    <col min="3" max="3" width="6.00390625" style="19" customWidth="1"/>
    <col min="4" max="4" width="6.75390625" style="19" customWidth="1"/>
    <col min="5" max="6" width="8.75390625" style="19" customWidth="1"/>
    <col min="7" max="7" width="7.625" style="19" customWidth="1"/>
    <col min="8" max="8" width="8.75390625" style="19" customWidth="1"/>
    <col min="9" max="10" width="6.625" style="19" customWidth="1"/>
    <col min="11" max="32" width="8.75390625" style="19" customWidth="1"/>
    <col min="33" max="37" width="9.125" style="19" customWidth="1"/>
  </cols>
  <sheetData>
    <row r="1" spans="2:33" ht="12.7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2:33" ht="12.7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7" ht="12.75">
      <c r="A3" s="9" t="s">
        <v>87</v>
      </c>
      <c r="B3" s="20" t="s">
        <v>32</v>
      </c>
      <c r="C3" s="21" t="s">
        <v>102</v>
      </c>
      <c r="D3" s="20" t="s">
        <v>13</v>
      </c>
      <c r="E3" s="20" t="s">
        <v>33</v>
      </c>
      <c r="F3" s="20" t="s">
        <v>34</v>
      </c>
      <c r="G3" s="20" t="s">
        <v>35</v>
      </c>
      <c r="H3" s="21" t="s">
        <v>96</v>
      </c>
      <c r="I3" s="20" t="s">
        <v>36</v>
      </c>
      <c r="J3" s="20" t="s">
        <v>37</v>
      </c>
      <c r="K3" s="20" t="s">
        <v>38</v>
      </c>
      <c r="L3" s="21" t="s">
        <v>121</v>
      </c>
      <c r="M3" s="20" t="s">
        <v>40</v>
      </c>
      <c r="N3" s="20" t="s">
        <v>41</v>
      </c>
      <c r="O3" s="20" t="s">
        <v>143</v>
      </c>
      <c r="P3" s="20" t="s">
        <v>42</v>
      </c>
      <c r="Q3" s="20" t="s">
        <v>43</v>
      </c>
      <c r="R3" s="20" t="s">
        <v>44</v>
      </c>
      <c r="S3" s="20" t="s">
        <v>45</v>
      </c>
      <c r="T3" s="20" t="s">
        <v>46</v>
      </c>
      <c r="U3" s="20" t="s">
        <v>47</v>
      </c>
      <c r="V3" s="20" t="s">
        <v>48</v>
      </c>
      <c r="W3" s="20" t="s">
        <v>49</v>
      </c>
      <c r="X3" s="20" t="s">
        <v>50</v>
      </c>
      <c r="Y3" s="20" t="s">
        <v>51</v>
      </c>
      <c r="Z3" s="20" t="s">
        <v>52</v>
      </c>
      <c r="AA3" s="20" t="s">
        <v>53</v>
      </c>
      <c r="AB3" s="20" t="s">
        <v>54</v>
      </c>
      <c r="AC3" s="20" t="s">
        <v>55</v>
      </c>
      <c r="AD3" s="20" t="s">
        <v>144</v>
      </c>
      <c r="AE3" s="20" t="s">
        <v>95</v>
      </c>
      <c r="AF3" s="20" t="s">
        <v>101</v>
      </c>
      <c r="AG3" s="21" t="s">
        <v>122</v>
      </c>
      <c r="AH3" s="20" t="s">
        <v>146</v>
      </c>
      <c r="AI3" s="20" t="s">
        <v>148</v>
      </c>
      <c r="AJ3" s="20" t="s">
        <v>149</v>
      </c>
      <c r="AK3" s="20" t="s">
        <v>150</v>
      </c>
    </row>
    <row r="4" spans="1:37" ht="12.75">
      <c r="A4" s="16" t="s">
        <v>26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3"/>
      <c r="AF4" s="23"/>
      <c r="AG4" s="22"/>
      <c r="AH4" s="24"/>
      <c r="AI4" s="25"/>
      <c r="AJ4" s="24"/>
      <c r="AK4" s="24"/>
    </row>
    <row r="5" spans="1:37" ht="12.75">
      <c r="A5" s="16" t="s">
        <v>27</v>
      </c>
      <c r="B5" s="22">
        <v>1</v>
      </c>
      <c r="C5" s="22">
        <v>0</v>
      </c>
      <c r="D5" s="22">
        <v>0</v>
      </c>
      <c r="E5" s="22">
        <v>1</v>
      </c>
      <c r="F5" s="22">
        <v>1</v>
      </c>
      <c r="G5" s="22">
        <v>7</v>
      </c>
      <c r="H5" s="22">
        <v>0</v>
      </c>
      <c r="I5" s="22">
        <v>0</v>
      </c>
      <c r="J5" s="22">
        <v>4</v>
      </c>
      <c r="K5" s="22">
        <v>0</v>
      </c>
      <c r="L5" s="22">
        <v>5</v>
      </c>
      <c r="M5" s="22">
        <v>1</v>
      </c>
      <c r="N5" s="22">
        <v>2</v>
      </c>
      <c r="O5" s="22">
        <v>0</v>
      </c>
      <c r="P5" s="22">
        <v>9</v>
      </c>
      <c r="Q5" s="22">
        <v>1</v>
      </c>
      <c r="R5" s="22">
        <v>0</v>
      </c>
      <c r="S5" s="22">
        <v>0</v>
      </c>
      <c r="T5" s="22">
        <v>0</v>
      </c>
      <c r="U5" s="22">
        <v>0</v>
      </c>
      <c r="V5" s="22">
        <v>4</v>
      </c>
      <c r="W5" s="22">
        <v>0</v>
      </c>
      <c r="X5" s="22">
        <v>0</v>
      </c>
      <c r="Y5" s="22">
        <v>0</v>
      </c>
      <c r="Z5" s="22">
        <v>0</v>
      </c>
      <c r="AA5" s="22">
        <v>0</v>
      </c>
      <c r="AB5" s="22">
        <v>0</v>
      </c>
      <c r="AC5" s="22">
        <v>0</v>
      </c>
      <c r="AD5" s="22">
        <v>0</v>
      </c>
      <c r="AE5" s="23">
        <v>0</v>
      </c>
      <c r="AF5" s="23">
        <v>0</v>
      </c>
      <c r="AG5" s="22">
        <v>0</v>
      </c>
      <c r="AH5" s="24">
        <v>1</v>
      </c>
      <c r="AI5" s="25">
        <v>0</v>
      </c>
      <c r="AJ5" s="24">
        <v>0</v>
      </c>
      <c r="AK5" s="24">
        <v>0</v>
      </c>
    </row>
    <row r="6" spans="1:37" ht="12.75">
      <c r="A6" s="16" t="s">
        <v>28</v>
      </c>
      <c r="B6" s="22">
        <v>0</v>
      </c>
      <c r="C6" s="22">
        <v>0</v>
      </c>
      <c r="D6" s="22">
        <v>0</v>
      </c>
      <c r="E6" s="22">
        <v>3</v>
      </c>
      <c r="F6" s="22">
        <v>1</v>
      </c>
      <c r="G6" s="22">
        <v>0</v>
      </c>
      <c r="H6" s="22">
        <v>1</v>
      </c>
      <c r="I6" s="22">
        <v>0</v>
      </c>
      <c r="J6" s="22">
        <v>0</v>
      </c>
      <c r="K6" s="22">
        <v>0</v>
      </c>
      <c r="L6" s="22">
        <v>0</v>
      </c>
      <c r="M6" s="22">
        <v>5</v>
      </c>
      <c r="N6" s="22">
        <v>0</v>
      </c>
      <c r="O6" s="22">
        <v>0</v>
      </c>
      <c r="P6" s="22">
        <v>0</v>
      </c>
      <c r="Q6" s="22">
        <v>1</v>
      </c>
      <c r="R6" s="22">
        <v>0</v>
      </c>
      <c r="S6" s="22">
        <v>0</v>
      </c>
      <c r="T6" s="22">
        <v>0</v>
      </c>
      <c r="U6" s="22">
        <v>0</v>
      </c>
      <c r="V6" s="22">
        <v>1</v>
      </c>
      <c r="W6" s="22">
        <v>7</v>
      </c>
      <c r="X6" s="22">
        <v>3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3">
        <v>0</v>
      </c>
      <c r="AF6" s="23">
        <v>9</v>
      </c>
      <c r="AG6" s="22">
        <v>0</v>
      </c>
      <c r="AH6" s="24">
        <v>3</v>
      </c>
      <c r="AI6" s="25">
        <v>0</v>
      </c>
      <c r="AJ6" s="24">
        <v>0</v>
      </c>
      <c r="AK6" s="24">
        <v>0</v>
      </c>
    </row>
    <row r="7" spans="1:37" ht="12.75">
      <c r="A7" s="16" t="s">
        <v>21</v>
      </c>
      <c r="B7" s="26">
        <v>9</v>
      </c>
      <c r="C7" s="22">
        <v>0</v>
      </c>
      <c r="D7" s="22">
        <v>0</v>
      </c>
      <c r="E7" s="26">
        <v>3</v>
      </c>
      <c r="F7" s="26">
        <v>1</v>
      </c>
      <c r="G7" s="22">
        <v>0</v>
      </c>
      <c r="H7" s="22">
        <v>0</v>
      </c>
      <c r="I7" s="26">
        <v>7</v>
      </c>
      <c r="J7" s="22">
        <v>0</v>
      </c>
      <c r="K7" s="22">
        <v>0</v>
      </c>
      <c r="L7" s="22">
        <v>0</v>
      </c>
      <c r="M7" s="26">
        <v>3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6">
        <v>3</v>
      </c>
      <c r="T7" s="26">
        <v>5</v>
      </c>
      <c r="U7" s="22">
        <v>0</v>
      </c>
      <c r="V7" s="22">
        <v>0</v>
      </c>
      <c r="W7" s="22">
        <v>0</v>
      </c>
      <c r="X7" s="26">
        <v>0</v>
      </c>
      <c r="Y7" s="22">
        <v>0</v>
      </c>
      <c r="Z7" s="22">
        <v>0</v>
      </c>
      <c r="AA7" s="22">
        <v>0</v>
      </c>
      <c r="AB7" s="22">
        <v>0</v>
      </c>
      <c r="AC7" s="26">
        <v>1</v>
      </c>
      <c r="AD7" s="22">
        <v>0</v>
      </c>
      <c r="AE7" s="23">
        <v>0</v>
      </c>
      <c r="AF7" s="23">
        <v>0</v>
      </c>
      <c r="AG7" s="22">
        <v>0</v>
      </c>
      <c r="AH7" s="27">
        <v>0</v>
      </c>
      <c r="AI7" s="28">
        <v>0</v>
      </c>
      <c r="AJ7" s="27">
        <v>0</v>
      </c>
      <c r="AK7" s="27">
        <v>0</v>
      </c>
    </row>
    <row r="8" spans="1:37" ht="12.75">
      <c r="A8" s="16" t="s">
        <v>29</v>
      </c>
      <c r="B8" s="22">
        <v>0</v>
      </c>
      <c r="C8" s="22">
        <v>0</v>
      </c>
      <c r="D8" s="22">
        <v>0</v>
      </c>
      <c r="E8" s="22">
        <v>3</v>
      </c>
      <c r="F8" s="22">
        <v>1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1</v>
      </c>
      <c r="M8" s="22">
        <v>0</v>
      </c>
      <c r="N8" s="22">
        <v>7</v>
      </c>
      <c r="O8" s="22">
        <v>0</v>
      </c>
      <c r="P8" s="22">
        <v>0</v>
      </c>
      <c r="Q8" s="22">
        <v>1</v>
      </c>
      <c r="R8" s="22">
        <v>0</v>
      </c>
      <c r="S8" s="22">
        <v>0</v>
      </c>
      <c r="T8" s="22">
        <v>1</v>
      </c>
      <c r="U8" s="22">
        <v>0</v>
      </c>
      <c r="V8" s="22">
        <v>0</v>
      </c>
      <c r="W8" s="22">
        <v>3</v>
      </c>
      <c r="X8" s="22">
        <v>5</v>
      </c>
      <c r="Y8" s="22">
        <v>1</v>
      </c>
      <c r="Z8" s="22">
        <v>0</v>
      </c>
      <c r="AA8" s="22">
        <v>1</v>
      </c>
      <c r="AB8" s="22">
        <v>0</v>
      </c>
      <c r="AC8" s="22">
        <v>0</v>
      </c>
      <c r="AD8" s="22">
        <v>0</v>
      </c>
      <c r="AE8" s="23">
        <v>0</v>
      </c>
      <c r="AF8" s="23">
        <v>0</v>
      </c>
      <c r="AG8" s="22">
        <v>0</v>
      </c>
      <c r="AH8" s="24">
        <v>9</v>
      </c>
      <c r="AI8" s="25">
        <v>3</v>
      </c>
      <c r="AJ8" s="24">
        <v>0</v>
      </c>
      <c r="AK8" s="24">
        <v>0</v>
      </c>
    </row>
    <row r="9" spans="1:37" ht="12.75">
      <c r="A9" s="16" t="s">
        <v>30</v>
      </c>
      <c r="B9" s="22">
        <v>1</v>
      </c>
      <c r="C9" s="22">
        <v>0</v>
      </c>
      <c r="D9" s="22">
        <v>0</v>
      </c>
      <c r="E9" s="22">
        <v>2</v>
      </c>
      <c r="F9" s="22">
        <v>9</v>
      </c>
      <c r="G9" s="22">
        <v>0</v>
      </c>
      <c r="H9" s="22">
        <v>0</v>
      </c>
      <c r="I9" s="22">
        <v>0</v>
      </c>
      <c r="J9" s="22">
        <v>3</v>
      </c>
      <c r="K9" s="22">
        <v>7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5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4</v>
      </c>
      <c r="AA9" s="22">
        <v>0</v>
      </c>
      <c r="AB9" s="22">
        <v>0</v>
      </c>
      <c r="AC9" s="22">
        <v>0</v>
      </c>
      <c r="AD9" s="22">
        <v>0</v>
      </c>
      <c r="AE9" s="23">
        <v>0</v>
      </c>
      <c r="AF9" s="23">
        <v>0</v>
      </c>
      <c r="AG9" s="22">
        <v>0</v>
      </c>
      <c r="AH9" s="24">
        <v>0</v>
      </c>
      <c r="AI9" s="25">
        <v>0</v>
      </c>
      <c r="AJ9" s="24">
        <v>0</v>
      </c>
      <c r="AK9" s="24">
        <v>0</v>
      </c>
    </row>
    <row r="10" spans="1:37" ht="12.75">
      <c r="A10" s="16" t="s">
        <v>22</v>
      </c>
      <c r="B10" s="22">
        <v>0</v>
      </c>
      <c r="C10" s="22">
        <v>0</v>
      </c>
      <c r="D10" s="22">
        <v>0</v>
      </c>
      <c r="E10" s="22">
        <v>0</v>
      </c>
      <c r="F10" s="26">
        <v>4</v>
      </c>
      <c r="G10" s="22">
        <v>0</v>
      </c>
      <c r="H10" s="26">
        <v>9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6">
        <v>7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3">
        <v>0</v>
      </c>
      <c r="AF10" s="23">
        <v>0</v>
      </c>
      <c r="AG10" s="22">
        <v>0</v>
      </c>
      <c r="AH10" s="24">
        <v>0</v>
      </c>
      <c r="AI10" s="25">
        <v>0</v>
      </c>
      <c r="AJ10" s="29">
        <v>5</v>
      </c>
      <c r="AK10" s="24">
        <v>0</v>
      </c>
    </row>
    <row r="11" spans="1:37" ht="12.75">
      <c r="A11" s="16" t="s">
        <v>31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3"/>
      <c r="AF11" s="23"/>
      <c r="AG11" s="22"/>
      <c r="AH11" s="24"/>
      <c r="AI11" s="25"/>
      <c r="AJ11" s="24"/>
      <c r="AK11" s="24"/>
    </row>
    <row r="12" spans="1:37" ht="12.75">
      <c r="A12" s="50" t="s">
        <v>158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1</v>
      </c>
      <c r="I12" s="22">
        <v>0</v>
      </c>
      <c r="J12" s="22">
        <v>0</v>
      </c>
      <c r="K12" s="22">
        <v>0</v>
      </c>
      <c r="L12" s="22">
        <v>1</v>
      </c>
      <c r="M12" s="22">
        <v>0</v>
      </c>
      <c r="N12" s="22">
        <v>0</v>
      </c>
      <c r="O12" s="22">
        <v>0</v>
      </c>
      <c r="P12" s="22">
        <v>1</v>
      </c>
      <c r="Q12" s="22">
        <v>0</v>
      </c>
      <c r="R12" s="22">
        <v>0</v>
      </c>
      <c r="S12" s="22">
        <v>0</v>
      </c>
      <c r="T12" s="22">
        <v>0</v>
      </c>
      <c r="U12" s="22">
        <v>3</v>
      </c>
      <c r="V12" s="22">
        <v>0</v>
      </c>
      <c r="W12" s="22">
        <v>5</v>
      </c>
      <c r="X12" s="22">
        <v>9</v>
      </c>
      <c r="Y12" s="22">
        <v>0</v>
      </c>
      <c r="Z12" s="22">
        <v>7</v>
      </c>
      <c r="AA12" s="22">
        <v>0</v>
      </c>
      <c r="AB12" s="22">
        <v>0</v>
      </c>
      <c r="AC12" s="22">
        <v>1</v>
      </c>
      <c r="AD12" s="22">
        <v>0</v>
      </c>
      <c r="AE12" s="23">
        <v>4</v>
      </c>
      <c r="AF12" s="23">
        <v>0</v>
      </c>
      <c r="AG12" s="22">
        <v>2</v>
      </c>
      <c r="AH12" s="24">
        <v>1</v>
      </c>
      <c r="AI12" s="25">
        <v>0</v>
      </c>
      <c r="AJ12" s="24">
        <v>0</v>
      </c>
      <c r="AK12" s="24">
        <v>1</v>
      </c>
    </row>
    <row r="13" spans="1:37" ht="12.75">
      <c r="A13" s="16" t="s">
        <v>25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3"/>
      <c r="AF13" s="23"/>
      <c r="AG13" s="22"/>
      <c r="AH13" s="24"/>
      <c r="AI13" s="25"/>
      <c r="AJ13" s="24"/>
      <c r="AK13" s="24"/>
    </row>
    <row r="14" spans="1:37" ht="12.75">
      <c r="A14" s="15" t="s">
        <v>97</v>
      </c>
      <c r="B14" s="22">
        <v>1</v>
      </c>
      <c r="C14" s="22">
        <v>7</v>
      </c>
      <c r="D14" s="22">
        <v>1</v>
      </c>
      <c r="E14" s="22">
        <v>1</v>
      </c>
      <c r="F14" s="22">
        <v>3</v>
      </c>
      <c r="G14" s="22">
        <v>1</v>
      </c>
      <c r="H14" s="22">
        <v>1</v>
      </c>
      <c r="I14" s="22">
        <v>1</v>
      </c>
      <c r="J14" s="22">
        <v>1</v>
      </c>
      <c r="K14" s="22">
        <v>0</v>
      </c>
      <c r="L14" s="22">
        <v>1</v>
      </c>
      <c r="M14" s="22">
        <v>1</v>
      </c>
      <c r="N14" s="22">
        <v>1</v>
      </c>
      <c r="O14" s="22">
        <v>5</v>
      </c>
      <c r="P14" s="22">
        <v>0</v>
      </c>
      <c r="Q14" s="22">
        <v>1</v>
      </c>
      <c r="R14" s="22">
        <v>0</v>
      </c>
      <c r="S14" s="22">
        <v>2</v>
      </c>
      <c r="T14" s="22">
        <v>1</v>
      </c>
      <c r="U14" s="22">
        <v>0</v>
      </c>
      <c r="V14" s="22">
        <v>1</v>
      </c>
      <c r="W14" s="22">
        <v>9</v>
      </c>
      <c r="X14" s="22">
        <v>4</v>
      </c>
      <c r="Y14" s="22">
        <v>1</v>
      </c>
      <c r="Z14" s="22">
        <v>1</v>
      </c>
      <c r="AA14" s="22">
        <v>0</v>
      </c>
      <c r="AB14" s="22">
        <v>1</v>
      </c>
      <c r="AC14" s="22">
        <v>0</v>
      </c>
      <c r="AD14" s="22">
        <v>1</v>
      </c>
      <c r="AE14" s="23">
        <v>0</v>
      </c>
      <c r="AF14" s="23">
        <v>1</v>
      </c>
      <c r="AG14" s="22">
        <v>0</v>
      </c>
      <c r="AH14" s="24">
        <v>0</v>
      </c>
      <c r="AI14" s="25">
        <v>0</v>
      </c>
      <c r="AJ14" s="24">
        <v>1</v>
      </c>
      <c r="AK14" s="24">
        <v>1</v>
      </c>
    </row>
    <row r="15" spans="1:37" ht="12.75">
      <c r="A15" s="15" t="s">
        <v>98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3"/>
      <c r="AF15" s="23"/>
      <c r="AG15" s="22"/>
      <c r="AH15" s="24"/>
      <c r="AI15" s="25"/>
      <c r="AJ15" s="24"/>
      <c r="AK15" s="24"/>
    </row>
    <row r="16" spans="1:37" ht="12.75">
      <c r="A16" s="15" t="s">
        <v>99</v>
      </c>
      <c r="B16" s="22">
        <v>1</v>
      </c>
      <c r="C16" s="22">
        <v>0</v>
      </c>
      <c r="D16" s="22">
        <v>0</v>
      </c>
      <c r="E16" s="22">
        <v>1</v>
      </c>
      <c r="F16" s="22">
        <v>9</v>
      </c>
      <c r="G16" s="22">
        <v>0</v>
      </c>
      <c r="H16" s="22">
        <v>0</v>
      </c>
      <c r="I16" s="22">
        <v>0</v>
      </c>
      <c r="J16" s="22">
        <v>1</v>
      </c>
      <c r="K16" s="22">
        <v>2</v>
      </c>
      <c r="L16" s="22">
        <v>0</v>
      </c>
      <c r="M16" s="22">
        <v>0</v>
      </c>
      <c r="N16" s="22">
        <v>5</v>
      </c>
      <c r="O16" s="22">
        <v>0</v>
      </c>
      <c r="P16" s="22">
        <v>0</v>
      </c>
      <c r="Q16" s="22">
        <v>1</v>
      </c>
      <c r="R16" s="22">
        <v>7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1</v>
      </c>
      <c r="AA16" s="22">
        <v>0</v>
      </c>
      <c r="AB16" s="22">
        <v>3</v>
      </c>
      <c r="AC16" s="22">
        <v>0</v>
      </c>
      <c r="AD16" s="22">
        <v>1</v>
      </c>
      <c r="AE16" s="23">
        <v>0</v>
      </c>
      <c r="AF16" s="23">
        <v>0</v>
      </c>
      <c r="AG16" s="22">
        <v>0</v>
      </c>
      <c r="AH16" s="24">
        <v>0</v>
      </c>
      <c r="AI16" s="25">
        <v>0</v>
      </c>
      <c r="AJ16" s="24">
        <v>0</v>
      </c>
      <c r="AK16" s="24">
        <v>0</v>
      </c>
    </row>
    <row r="17" spans="1:37" ht="12.75">
      <c r="A17" s="15" t="s">
        <v>85</v>
      </c>
      <c r="B17" s="22">
        <v>0</v>
      </c>
      <c r="C17" s="22">
        <v>9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4</v>
      </c>
      <c r="P17" s="22">
        <v>0</v>
      </c>
      <c r="Q17" s="22">
        <v>0</v>
      </c>
      <c r="R17" s="22">
        <v>0</v>
      </c>
      <c r="S17" s="22">
        <v>7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5</v>
      </c>
      <c r="AC17" s="22">
        <v>0</v>
      </c>
      <c r="AD17" s="22">
        <v>0</v>
      </c>
      <c r="AE17" s="23">
        <v>0</v>
      </c>
      <c r="AF17" s="23">
        <v>0</v>
      </c>
      <c r="AG17" s="22">
        <v>0</v>
      </c>
      <c r="AH17" s="24">
        <v>0</v>
      </c>
      <c r="AI17" s="25">
        <v>0</v>
      </c>
      <c r="AJ17" s="24">
        <v>0</v>
      </c>
      <c r="AK17" s="24">
        <v>0</v>
      </c>
    </row>
    <row r="18" spans="1:38" ht="12.75">
      <c r="A18" s="15" t="s">
        <v>100</v>
      </c>
      <c r="B18" s="22">
        <v>1</v>
      </c>
      <c r="C18" s="22">
        <v>5</v>
      </c>
      <c r="D18" s="22">
        <v>0</v>
      </c>
      <c r="E18" s="22">
        <v>7</v>
      </c>
      <c r="F18" s="22">
        <v>0</v>
      </c>
      <c r="G18" s="22">
        <v>0</v>
      </c>
      <c r="H18" s="22">
        <v>0</v>
      </c>
      <c r="I18" s="22">
        <v>1</v>
      </c>
      <c r="J18" s="22">
        <v>0</v>
      </c>
      <c r="K18" s="22">
        <v>9</v>
      </c>
      <c r="L18" s="22">
        <v>0</v>
      </c>
      <c r="M18" s="22">
        <v>0</v>
      </c>
      <c r="N18" s="22">
        <v>3</v>
      </c>
      <c r="O18" s="22">
        <v>1</v>
      </c>
      <c r="P18" s="22">
        <v>0</v>
      </c>
      <c r="Q18" s="22">
        <v>0</v>
      </c>
      <c r="R18" s="22">
        <v>0</v>
      </c>
      <c r="S18" s="22">
        <v>1</v>
      </c>
      <c r="T18" s="22">
        <v>2</v>
      </c>
      <c r="U18" s="22">
        <v>0</v>
      </c>
      <c r="V18" s="22">
        <v>1</v>
      </c>
      <c r="W18" s="22">
        <v>4</v>
      </c>
      <c r="X18" s="22">
        <v>0</v>
      </c>
      <c r="Y18" s="22">
        <v>1</v>
      </c>
      <c r="Z18" s="22">
        <v>0</v>
      </c>
      <c r="AA18" s="22">
        <v>0</v>
      </c>
      <c r="AB18" s="22">
        <v>0</v>
      </c>
      <c r="AC18" s="22">
        <v>1</v>
      </c>
      <c r="AD18" s="22">
        <v>0</v>
      </c>
      <c r="AE18" s="23">
        <v>0</v>
      </c>
      <c r="AF18" s="23">
        <v>0</v>
      </c>
      <c r="AG18" s="22">
        <v>0</v>
      </c>
      <c r="AH18" s="24">
        <v>1</v>
      </c>
      <c r="AI18" s="25">
        <v>0</v>
      </c>
      <c r="AJ18" s="24">
        <v>0</v>
      </c>
      <c r="AK18" s="24">
        <v>0</v>
      </c>
      <c r="AL18" s="17" t="s">
        <v>152</v>
      </c>
    </row>
    <row r="19" spans="1:37" ht="12.75">
      <c r="A19" s="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3"/>
      <c r="AF19" s="23"/>
      <c r="AG19" s="22"/>
      <c r="AH19" s="24"/>
      <c r="AI19" s="25"/>
      <c r="AJ19" s="24"/>
      <c r="AK19" s="24"/>
    </row>
    <row r="20" spans="1:37" ht="12.75">
      <c r="A20" s="6" t="s">
        <v>83</v>
      </c>
      <c r="B20" s="30">
        <f>SUM(B4:B19)</f>
        <v>14</v>
      </c>
      <c r="C20" s="30">
        <f>SUM(C4:C19)</f>
        <v>21</v>
      </c>
      <c r="D20" s="30">
        <f aca="true" t="shared" si="0" ref="D20:N20">SUM(D4:D19)</f>
        <v>1</v>
      </c>
      <c r="E20" s="30">
        <f t="shared" si="0"/>
        <v>21</v>
      </c>
      <c r="F20" s="30">
        <f>SUM(F4:F19)</f>
        <v>29</v>
      </c>
      <c r="G20" s="30">
        <f t="shared" si="0"/>
        <v>8</v>
      </c>
      <c r="H20" s="30">
        <f t="shared" si="0"/>
        <v>12</v>
      </c>
      <c r="I20" s="30">
        <f t="shared" si="0"/>
        <v>9</v>
      </c>
      <c r="J20" s="30">
        <f t="shared" si="0"/>
        <v>9</v>
      </c>
      <c r="K20" s="30">
        <f t="shared" si="0"/>
        <v>18</v>
      </c>
      <c r="L20" s="30">
        <f t="shared" si="0"/>
        <v>8</v>
      </c>
      <c r="M20" s="30">
        <f t="shared" si="0"/>
        <v>10</v>
      </c>
      <c r="N20" s="30">
        <f t="shared" si="0"/>
        <v>18</v>
      </c>
      <c r="O20" s="30">
        <f aca="true" t="shared" si="1" ref="O20:AB20">SUM(O4:O19)</f>
        <v>17</v>
      </c>
      <c r="P20" s="30">
        <f t="shared" si="1"/>
        <v>10</v>
      </c>
      <c r="Q20" s="30">
        <f t="shared" si="1"/>
        <v>5</v>
      </c>
      <c r="R20" s="30">
        <f t="shared" si="1"/>
        <v>12</v>
      </c>
      <c r="S20" s="30">
        <f t="shared" si="1"/>
        <v>13</v>
      </c>
      <c r="T20" s="30">
        <f t="shared" si="1"/>
        <v>9</v>
      </c>
      <c r="U20" s="30">
        <f t="shared" si="1"/>
        <v>3</v>
      </c>
      <c r="V20" s="30">
        <f t="shared" si="1"/>
        <v>7</v>
      </c>
      <c r="W20" s="30">
        <f t="shared" si="1"/>
        <v>28</v>
      </c>
      <c r="X20" s="30">
        <f t="shared" si="1"/>
        <v>21</v>
      </c>
      <c r="Y20" s="30">
        <f t="shared" si="1"/>
        <v>3</v>
      </c>
      <c r="Z20" s="30">
        <f t="shared" si="1"/>
        <v>13</v>
      </c>
      <c r="AA20" s="30">
        <f t="shared" si="1"/>
        <v>1</v>
      </c>
      <c r="AB20" s="30">
        <f t="shared" si="1"/>
        <v>9</v>
      </c>
      <c r="AC20" s="30">
        <f>SUM(AC5:AC19)</f>
        <v>3</v>
      </c>
      <c r="AD20" s="30">
        <f>SUM(AD16:AD19)</f>
        <v>1</v>
      </c>
      <c r="AE20" s="31">
        <f>SUM(AE4:AE19)</f>
        <v>4</v>
      </c>
      <c r="AF20" s="31">
        <f>SUM(AF5:AF19)</f>
        <v>10</v>
      </c>
      <c r="AG20" s="30">
        <f>SUM(AG5:AG19)</f>
        <v>2</v>
      </c>
      <c r="AH20" s="32">
        <f>SUM(AH5:AH19)</f>
        <v>15</v>
      </c>
      <c r="AI20" s="33">
        <f>SUM(AI5:AI19)</f>
        <v>3</v>
      </c>
      <c r="AJ20" s="32">
        <f>SUM(AJ4:AJ19)</f>
        <v>6</v>
      </c>
      <c r="AK20" s="32">
        <f>SUM(AK4:AK19)</f>
        <v>2</v>
      </c>
    </row>
    <row r="21" spans="1:37" ht="12.75">
      <c r="A21" s="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3"/>
      <c r="AF21" s="23"/>
      <c r="AG21" s="22"/>
      <c r="AH21" s="24"/>
      <c r="AI21" s="25"/>
      <c r="AJ21" s="24"/>
      <c r="AK21" s="24"/>
    </row>
    <row r="22" spans="1:37" ht="12.75">
      <c r="A22" s="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3"/>
      <c r="AF22" s="23"/>
      <c r="AG22" s="22"/>
      <c r="AH22" s="24"/>
      <c r="AI22" s="25"/>
      <c r="AJ22" s="24"/>
      <c r="AK22" s="24"/>
    </row>
    <row r="23" spans="1:37" ht="12.75">
      <c r="A23" s="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3"/>
      <c r="AF23" s="23"/>
      <c r="AG23" s="22"/>
      <c r="AH23" s="24"/>
      <c r="AI23" s="25"/>
      <c r="AJ23" s="24"/>
      <c r="AK23" s="24"/>
    </row>
    <row r="24" spans="1:37" ht="12.75">
      <c r="A24" s="8" t="s">
        <v>88</v>
      </c>
      <c r="B24" s="34" t="s">
        <v>32</v>
      </c>
      <c r="C24" s="35" t="s">
        <v>102</v>
      </c>
      <c r="D24" s="34" t="s">
        <v>13</v>
      </c>
      <c r="E24" s="34" t="s">
        <v>33</v>
      </c>
      <c r="F24" s="34" t="s">
        <v>34</v>
      </c>
      <c r="G24" s="34" t="s">
        <v>35</v>
      </c>
      <c r="H24" s="35" t="s">
        <v>96</v>
      </c>
      <c r="I24" s="34" t="s">
        <v>36</v>
      </c>
      <c r="J24" s="34" t="s">
        <v>37</v>
      </c>
      <c r="K24" s="34" t="s">
        <v>38</v>
      </c>
      <c r="L24" s="34" t="s">
        <v>39</v>
      </c>
      <c r="M24" s="34" t="s">
        <v>40</v>
      </c>
      <c r="N24" s="34" t="s">
        <v>41</v>
      </c>
      <c r="O24" s="34" t="s">
        <v>145</v>
      </c>
      <c r="P24" s="34" t="s">
        <v>42</v>
      </c>
      <c r="Q24" s="34" t="s">
        <v>43</v>
      </c>
      <c r="R24" s="34" t="s">
        <v>44</v>
      </c>
      <c r="S24" s="34" t="s">
        <v>45</v>
      </c>
      <c r="T24" s="34" t="s">
        <v>46</v>
      </c>
      <c r="U24" s="34" t="s">
        <v>47</v>
      </c>
      <c r="V24" s="34" t="s">
        <v>48</v>
      </c>
      <c r="W24" s="34" t="s">
        <v>49</v>
      </c>
      <c r="X24" s="34" t="s">
        <v>50</v>
      </c>
      <c r="Y24" s="34" t="s">
        <v>51</v>
      </c>
      <c r="Z24" s="34" t="s">
        <v>52</v>
      </c>
      <c r="AA24" s="34" t="s">
        <v>53</v>
      </c>
      <c r="AB24" s="34" t="s">
        <v>54</v>
      </c>
      <c r="AC24" s="34" t="s">
        <v>55</v>
      </c>
      <c r="AD24" s="34" t="s">
        <v>144</v>
      </c>
      <c r="AE24" s="34" t="s">
        <v>95</v>
      </c>
      <c r="AF24" s="36" t="s">
        <v>101</v>
      </c>
      <c r="AG24" s="21" t="s">
        <v>122</v>
      </c>
      <c r="AH24" s="20" t="s">
        <v>146</v>
      </c>
      <c r="AI24" s="37" t="s">
        <v>148</v>
      </c>
      <c r="AJ24" s="36" t="s">
        <v>149</v>
      </c>
      <c r="AK24" s="20" t="s">
        <v>150</v>
      </c>
    </row>
    <row r="25" spans="1:37" ht="12.75">
      <c r="A25" s="3" t="s">
        <v>27</v>
      </c>
      <c r="B25" s="22">
        <v>0</v>
      </c>
      <c r="C25" s="22">
        <v>0</v>
      </c>
      <c r="D25" s="22">
        <v>0</v>
      </c>
      <c r="E25" s="22">
        <v>0</v>
      </c>
      <c r="F25" s="22">
        <v>3</v>
      </c>
      <c r="G25" s="22">
        <v>9</v>
      </c>
      <c r="H25" s="22">
        <v>0</v>
      </c>
      <c r="I25" s="22">
        <v>0</v>
      </c>
      <c r="J25" s="22">
        <v>0</v>
      </c>
      <c r="K25" s="22">
        <v>4</v>
      </c>
      <c r="L25" s="22">
        <v>5</v>
      </c>
      <c r="M25" s="22">
        <v>2</v>
      </c>
      <c r="N25" s="22">
        <v>0</v>
      </c>
      <c r="O25" s="22">
        <v>1</v>
      </c>
      <c r="P25" s="22">
        <v>7</v>
      </c>
      <c r="Q25" s="22">
        <v>1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1</v>
      </c>
      <c r="X25" s="22">
        <v>0</v>
      </c>
      <c r="Y25" s="22">
        <v>1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3">
        <v>0</v>
      </c>
      <c r="AF25" s="23">
        <v>0</v>
      </c>
      <c r="AG25" s="22">
        <v>0</v>
      </c>
      <c r="AH25" s="24">
        <v>0</v>
      </c>
      <c r="AI25" s="25">
        <v>0</v>
      </c>
      <c r="AJ25" s="25">
        <v>0</v>
      </c>
      <c r="AK25" s="24">
        <v>0</v>
      </c>
    </row>
    <row r="26" spans="1:37" ht="12.75">
      <c r="A26" s="3" t="s">
        <v>28</v>
      </c>
      <c r="B26" s="22">
        <v>0</v>
      </c>
      <c r="C26" s="22">
        <v>0</v>
      </c>
      <c r="D26" s="22">
        <v>0</v>
      </c>
      <c r="E26" s="22">
        <v>3</v>
      </c>
      <c r="F26" s="22">
        <v>3</v>
      </c>
      <c r="G26" s="22">
        <v>0</v>
      </c>
      <c r="H26" s="22">
        <v>7</v>
      </c>
      <c r="I26" s="22">
        <v>9</v>
      </c>
      <c r="J26" s="22">
        <v>0</v>
      </c>
      <c r="K26" s="22">
        <v>0</v>
      </c>
      <c r="L26" s="22">
        <v>0</v>
      </c>
      <c r="M26" s="22">
        <v>1</v>
      </c>
      <c r="N26" s="22">
        <v>0</v>
      </c>
      <c r="O26" s="22">
        <v>0</v>
      </c>
      <c r="P26" s="22">
        <v>0</v>
      </c>
      <c r="Q26" s="22">
        <v>1</v>
      </c>
      <c r="R26" s="22">
        <v>0</v>
      </c>
      <c r="S26" s="22">
        <v>5</v>
      </c>
      <c r="T26" s="22">
        <v>0</v>
      </c>
      <c r="U26" s="22">
        <v>0</v>
      </c>
      <c r="V26" s="22">
        <v>0</v>
      </c>
      <c r="W26" s="22">
        <v>3</v>
      </c>
      <c r="X26" s="22">
        <v>1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3">
        <v>0</v>
      </c>
      <c r="AF26" s="23">
        <v>0</v>
      </c>
      <c r="AG26" s="22">
        <v>0</v>
      </c>
      <c r="AH26" s="24">
        <v>0</v>
      </c>
      <c r="AI26" s="25">
        <v>0</v>
      </c>
      <c r="AJ26" s="25">
        <v>0</v>
      </c>
      <c r="AK26" s="24">
        <v>0</v>
      </c>
    </row>
    <row r="27" spans="1:37" ht="12.75">
      <c r="A27" s="3" t="s">
        <v>21</v>
      </c>
      <c r="B27" s="22">
        <v>0</v>
      </c>
      <c r="C27" s="22">
        <v>0</v>
      </c>
      <c r="D27" s="22">
        <v>0</v>
      </c>
      <c r="E27" s="26">
        <v>1</v>
      </c>
      <c r="F27" s="26">
        <v>9</v>
      </c>
      <c r="G27" s="22">
        <v>0</v>
      </c>
      <c r="H27" s="26">
        <v>3</v>
      </c>
      <c r="I27" s="26">
        <v>7</v>
      </c>
      <c r="J27" s="22">
        <v>0</v>
      </c>
      <c r="K27" s="22">
        <v>0</v>
      </c>
      <c r="L27" s="22">
        <v>0</v>
      </c>
      <c r="M27" s="26">
        <v>3</v>
      </c>
      <c r="N27" s="22">
        <v>0</v>
      </c>
      <c r="O27" s="22">
        <v>0</v>
      </c>
      <c r="P27" s="26">
        <v>5</v>
      </c>
      <c r="Q27" s="26">
        <v>1</v>
      </c>
      <c r="R27" s="22">
        <v>0</v>
      </c>
      <c r="S27" s="22">
        <v>1</v>
      </c>
      <c r="T27" s="22">
        <v>0</v>
      </c>
      <c r="U27" s="22">
        <v>0</v>
      </c>
      <c r="V27" s="22">
        <v>0</v>
      </c>
      <c r="W27" s="26">
        <v>1</v>
      </c>
      <c r="X27" s="22">
        <v>0</v>
      </c>
      <c r="Y27" s="22">
        <v>0</v>
      </c>
      <c r="Z27" s="22">
        <v>0</v>
      </c>
      <c r="AA27" s="26">
        <v>3</v>
      </c>
      <c r="AB27" s="22">
        <v>0</v>
      </c>
      <c r="AC27" s="22">
        <v>0</v>
      </c>
      <c r="AD27" s="22">
        <v>0</v>
      </c>
      <c r="AE27" s="23">
        <v>0</v>
      </c>
      <c r="AF27" s="23">
        <v>0</v>
      </c>
      <c r="AG27" s="22">
        <v>0</v>
      </c>
      <c r="AH27" s="24">
        <v>0</v>
      </c>
      <c r="AI27" s="25">
        <v>0</v>
      </c>
      <c r="AJ27" s="25">
        <v>0</v>
      </c>
      <c r="AK27" s="24">
        <v>0</v>
      </c>
    </row>
    <row r="28" spans="1:37" ht="12.75">
      <c r="A28" s="3" t="s">
        <v>154</v>
      </c>
      <c r="B28" s="22">
        <v>0</v>
      </c>
      <c r="C28" s="22">
        <v>0</v>
      </c>
      <c r="D28" s="22">
        <v>0</v>
      </c>
      <c r="E28" s="22">
        <v>0</v>
      </c>
      <c r="F28" s="26">
        <v>2.5</v>
      </c>
      <c r="G28" s="22">
        <v>0</v>
      </c>
      <c r="H28" s="22">
        <v>0</v>
      </c>
      <c r="I28" s="26">
        <v>7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6">
        <v>2.5</v>
      </c>
      <c r="P28" s="22">
        <v>0</v>
      </c>
      <c r="Q28" s="26">
        <v>4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6">
        <v>9</v>
      </c>
      <c r="Y28" s="22">
        <v>0</v>
      </c>
      <c r="Z28" s="26">
        <v>1</v>
      </c>
      <c r="AA28" s="22">
        <v>0</v>
      </c>
      <c r="AB28" s="26">
        <v>1</v>
      </c>
      <c r="AC28" s="22">
        <v>0</v>
      </c>
      <c r="AD28" s="22">
        <v>0</v>
      </c>
      <c r="AE28" s="23">
        <v>0</v>
      </c>
      <c r="AF28" s="23">
        <v>0</v>
      </c>
      <c r="AG28" s="22">
        <v>0</v>
      </c>
      <c r="AH28" s="24">
        <v>0</v>
      </c>
      <c r="AI28" s="25">
        <v>0</v>
      </c>
      <c r="AJ28" s="38">
        <v>5</v>
      </c>
      <c r="AK28" s="24">
        <v>0</v>
      </c>
    </row>
    <row r="29" spans="1:37" ht="12.75">
      <c r="A29" s="3" t="s">
        <v>30</v>
      </c>
      <c r="B29" s="22">
        <v>0</v>
      </c>
      <c r="C29" s="22">
        <v>0</v>
      </c>
      <c r="D29" s="22">
        <v>0</v>
      </c>
      <c r="E29" s="22">
        <v>4</v>
      </c>
      <c r="F29" s="22">
        <v>2</v>
      </c>
      <c r="G29" s="22">
        <v>0</v>
      </c>
      <c r="H29" s="22">
        <v>0</v>
      </c>
      <c r="I29" s="22">
        <v>0</v>
      </c>
      <c r="J29" s="22">
        <v>7</v>
      </c>
      <c r="K29" s="22">
        <v>9</v>
      </c>
      <c r="L29" s="22">
        <v>3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3">
        <v>0</v>
      </c>
      <c r="AF29" s="23">
        <v>0</v>
      </c>
      <c r="AG29" s="22">
        <v>0</v>
      </c>
      <c r="AH29" s="24">
        <v>5</v>
      </c>
      <c r="AI29" s="25">
        <v>0</v>
      </c>
      <c r="AJ29" s="25">
        <v>0</v>
      </c>
      <c r="AK29" s="24">
        <v>0</v>
      </c>
    </row>
    <row r="30" spans="1:37" ht="12.75">
      <c r="A30" s="3" t="s">
        <v>22</v>
      </c>
      <c r="B30" s="22">
        <v>0</v>
      </c>
      <c r="C30" s="22">
        <v>0</v>
      </c>
      <c r="D30" s="26">
        <v>7</v>
      </c>
      <c r="E30" s="22">
        <v>0</v>
      </c>
      <c r="F30" s="26">
        <v>3</v>
      </c>
      <c r="G30" s="22">
        <v>0</v>
      </c>
      <c r="H30" s="26">
        <v>9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6">
        <v>5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6">
        <v>4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3">
        <v>0</v>
      </c>
      <c r="AF30" s="23">
        <v>0</v>
      </c>
      <c r="AG30" s="22">
        <v>0</v>
      </c>
      <c r="AH30" s="24">
        <v>0</v>
      </c>
      <c r="AI30" s="25">
        <v>0</v>
      </c>
      <c r="AJ30" s="25">
        <v>0</v>
      </c>
      <c r="AK30" s="24">
        <v>0</v>
      </c>
    </row>
    <row r="31" spans="1:37" ht="12.75">
      <c r="A31" s="3" t="s">
        <v>31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3"/>
      <c r="AF31" s="23"/>
      <c r="AG31" s="22"/>
      <c r="AH31" s="24"/>
      <c r="AI31" s="25"/>
      <c r="AJ31" s="25"/>
      <c r="AK31" s="24"/>
    </row>
    <row r="32" spans="1:37" ht="12.75">
      <c r="A32" s="5" t="s">
        <v>159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4</v>
      </c>
      <c r="AD32" s="22">
        <v>0</v>
      </c>
      <c r="AE32" s="23">
        <v>9</v>
      </c>
      <c r="AF32" s="23">
        <v>0</v>
      </c>
      <c r="AG32" s="22">
        <v>5</v>
      </c>
      <c r="AH32" s="24">
        <v>7</v>
      </c>
      <c r="AI32" s="25">
        <v>0</v>
      </c>
      <c r="AJ32" s="25">
        <v>0</v>
      </c>
      <c r="AK32" s="24">
        <v>0</v>
      </c>
    </row>
    <row r="33" spans="1:37" ht="12.75">
      <c r="A33" s="3" t="s">
        <v>25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3"/>
      <c r="AF33" s="23"/>
      <c r="AG33" s="22"/>
      <c r="AH33" s="24"/>
      <c r="AI33" s="25"/>
      <c r="AJ33" s="25"/>
      <c r="AK33" s="24"/>
    </row>
    <row r="34" spans="1:37" ht="12.75">
      <c r="A34" s="5" t="s">
        <v>160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7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5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4</v>
      </c>
      <c r="W34" s="22">
        <v>9</v>
      </c>
      <c r="X34" s="22">
        <v>0</v>
      </c>
      <c r="Y34" s="22">
        <v>3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3">
        <v>0</v>
      </c>
      <c r="AF34" s="23">
        <v>0</v>
      </c>
      <c r="AG34" s="22">
        <v>0</v>
      </c>
      <c r="AH34" s="24">
        <v>0</v>
      </c>
      <c r="AI34" s="25">
        <v>0</v>
      </c>
      <c r="AJ34" s="25">
        <v>0</v>
      </c>
      <c r="AK34" s="24">
        <v>0</v>
      </c>
    </row>
    <row r="35" spans="1:37" ht="12.75">
      <c r="A35" s="5" t="s">
        <v>103</v>
      </c>
      <c r="B35" s="22">
        <v>0</v>
      </c>
      <c r="C35" s="22">
        <v>9</v>
      </c>
      <c r="D35" s="22">
        <v>3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7</v>
      </c>
      <c r="P35" s="22">
        <v>0</v>
      </c>
      <c r="Q35" s="22">
        <v>0</v>
      </c>
      <c r="R35" s="22">
        <v>0</v>
      </c>
      <c r="S35" s="22">
        <v>5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2</v>
      </c>
      <c r="AC35" s="22">
        <v>0</v>
      </c>
      <c r="AD35" s="22">
        <v>0</v>
      </c>
      <c r="AE35" s="23">
        <v>0</v>
      </c>
      <c r="AF35" s="23">
        <v>0</v>
      </c>
      <c r="AG35" s="22">
        <v>0</v>
      </c>
      <c r="AH35" s="24">
        <v>0</v>
      </c>
      <c r="AI35" s="25">
        <v>0</v>
      </c>
      <c r="AJ35" s="25">
        <v>4</v>
      </c>
      <c r="AK35" s="24">
        <v>0</v>
      </c>
    </row>
    <row r="36" spans="1:37" ht="12.75">
      <c r="A36" s="1" t="s">
        <v>104</v>
      </c>
      <c r="B36" s="22">
        <v>0</v>
      </c>
      <c r="C36" s="22">
        <v>1</v>
      </c>
      <c r="D36" s="22">
        <v>0</v>
      </c>
      <c r="E36" s="22">
        <v>2.5</v>
      </c>
      <c r="F36" s="22">
        <v>1</v>
      </c>
      <c r="G36" s="22">
        <v>4</v>
      </c>
      <c r="H36" s="22">
        <v>0</v>
      </c>
      <c r="I36" s="22">
        <v>0</v>
      </c>
      <c r="J36" s="22">
        <v>9</v>
      </c>
      <c r="K36" s="22">
        <v>7</v>
      </c>
      <c r="L36" s="22">
        <v>1</v>
      </c>
      <c r="M36" s="22">
        <v>0</v>
      </c>
      <c r="N36" s="22">
        <v>0</v>
      </c>
      <c r="O36" s="22">
        <v>0</v>
      </c>
      <c r="P36" s="22">
        <v>0</v>
      </c>
      <c r="Q36" s="22">
        <v>1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5</v>
      </c>
      <c r="AA36" s="22">
        <v>0</v>
      </c>
      <c r="AB36" s="22">
        <v>0</v>
      </c>
      <c r="AC36" s="22">
        <v>0</v>
      </c>
      <c r="AD36" s="22">
        <v>1</v>
      </c>
      <c r="AE36" s="23">
        <v>0</v>
      </c>
      <c r="AF36" s="23">
        <v>0</v>
      </c>
      <c r="AG36" s="22">
        <v>0</v>
      </c>
      <c r="AH36" s="24">
        <v>1</v>
      </c>
      <c r="AI36" s="25">
        <v>0</v>
      </c>
      <c r="AJ36" s="25">
        <v>0</v>
      </c>
      <c r="AK36" s="24">
        <v>0</v>
      </c>
    </row>
    <row r="37" spans="1:37" ht="12.75">
      <c r="A37" s="1" t="s">
        <v>97</v>
      </c>
      <c r="B37" s="22">
        <v>3.5</v>
      </c>
      <c r="C37" s="22">
        <v>5</v>
      </c>
      <c r="D37" s="22">
        <v>1</v>
      </c>
      <c r="E37" s="22">
        <v>1</v>
      </c>
      <c r="F37" s="22">
        <v>3.5</v>
      </c>
      <c r="G37" s="22">
        <v>1</v>
      </c>
      <c r="H37" s="22">
        <v>1</v>
      </c>
      <c r="I37" s="22">
        <v>1</v>
      </c>
      <c r="J37" s="22">
        <v>1</v>
      </c>
      <c r="K37" s="22">
        <v>0</v>
      </c>
      <c r="L37" s="22">
        <v>0</v>
      </c>
      <c r="M37" s="22">
        <v>1</v>
      </c>
      <c r="N37" s="22">
        <v>1</v>
      </c>
      <c r="O37" s="22">
        <v>9</v>
      </c>
      <c r="P37" s="22">
        <v>1</v>
      </c>
      <c r="Q37" s="22">
        <v>0</v>
      </c>
      <c r="R37" s="22">
        <v>0</v>
      </c>
      <c r="S37" s="22">
        <v>1</v>
      </c>
      <c r="T37" s="22">
        <v>1</v>
      </c>
      <c r="U37" s="22">
        <v>0</v>
      </c>
      <c r="V37" s="22">
        <v>1</v>
      </c>
      <c r="W37" s="22">
        <v>1</v>
      </c>
      <c r="X37" s="22">
        <v>7</v>
      </c>
      <c r="Y37" s="22">
        <v>1</v>
      </c>
      <c r="Z37" s="22">
        <v>1</v>
      </c>
      <c r="AA37" s="22">
        <v>0</v>
      </c>
      <c r="AB37" s="22">
        <v>1</v>
      </c>
      <c r="AC37" s="22">
        <v>0</v>
      </c>
      <c r="AD37" s="22">
        <v>2</v>
      </c>
      <c r="AE37" s="23">
        <v>0</v>
      </c>
      <c r="AF37" s="23">
        <v>1</v>
      </c>
      <c r="AG37" s="22">
        <v>0</v>
      </c>
      <c r="AH37" s="24">
        <v>0</v>
      </c>
      <c r="AI37" s="25">
        <v>0</v>
      </c>
      <c r="AJ37" s="25">
        <v>1</v>
      </c>
      <c r="AK37" s="39">
        <v>1</v>
      </c>
    </row>
    <row r="38" spans="1:37" ht="12.75">
      <c r="A38" s="1" t="s">
        <v>98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3"/>
      <c r="AF38" s="23"/>
      <c r="AG38" s="22"/>
      <c r="AH38" s="24"/>
      <c r="AI38" s="25"/>
      <c r="AJ38" s="25"/>
      <c r="AK38" s="24"/>
    </row>
    <row r="39" spans="1:37" ht="12.75">
      <c r="A39" s="1" t="s">
        <v>147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6">
        <v>7</v>
      </c>
      <c r="I39" s="26">
        <v>9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6">
        <v>0</v>
      </c>
      <c r="R39" s="22">
        <v>0</v>
      </c>
      <c r="S39" s="22">
        <v>0</v>
      </c>
      <c r="T39" s="26">
        <v>1</v>
      </c>
      <c r="U39" s="22">
        <v>0</v>
      </c>
      <c r="V39" s="22">
        <v>0</v>
      </c>
      <c r="W39" s="22">
        <v>0</v>
      </c>
      <c r="X39" s="22">
        <v>0</v>
      </c>
      <c r="Y39" s="26">
        <v>5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40">
        <v>1</v>
      </c>
      <c r="AG39" s="22">
        <v>0</v>
      </c>
      <c r="AH39" s="24">
        <v>0</v>
      </c>
      <c r="AI39" s="25">
        <v>0</v>
      </c>
      <c r="AJ39" s="25">
        <v>0</v>
      </c>
      <c r="AK39" s="24">
        <v>0</v>
      </c>
    </row>
    <row r="40" spans="1:37" ht="12.75">
      <c r="A40" s="6" t="s">
        <v>83</v>
      </c>
      <c r="B40" s="30">
        <f aca="true" t="shared" si="2" ref="B40:L40">SUM(B25:B39)</f>
        <v>3.5</v>
      </c>
      <c r="C40" s="30">
        <f t="shared" si="2"/>
        <v>15</v>
      </c>
      <c r="D40" s="30">
        <f t="shared" si="2"/>
        <v>11</v>
      </c>
      <c r="E40" s="30">
        <f t="shared" si="2"/>
        <v>11.5</v>
      </c>
      <c r="F40" s="30">
        <f t="shared" si="2"/>
        <v>27</v>
      </c>
      <c r="G40" s="30">
        <f t="shared" si="2"/>
        <v>14</v>
      </c>
      <c r="H40" s="30">
        <f t="shared" si="2"/>
        <v>27</v>
      </c>
      <c r="I40" s="30">
        <f t="shared" si="2"/>
        <v>40</v>
      </c>
      <c r="J40" s="30">
        <f t="shared" si="2"/>
        <v>17</v>
      </c>
      <c r="K40" s="30">
        <f t="shared" si="2"/>
        <v>20</v>
      </c>
      <c r="L40" s="30">
        <f t="shared" si="2"/>
        <v>9</v>
      </c>
      <c r="M40" s="30">
        <f aca="true" t="shared" si="3" ref="M40:AE40">SUM(M25:M39)</f>
        <v>7</v>
      </c>
      <c r="N40" s="30">
        <f t="shared" si="3"/>
        <v>1</v>
      </c>
      <c r="O40" s="30">
        <f t="shared" si="3"/>
        <v>29.5</v>
      </c>
      <c r="P40" s="30">
        <f t="shared" si="3"/>
        <v>13</v>
      </c>
      <c r="Q40" s="30">
        <f t="shared" si="3"/>
        <v>8</v>
      </c>
      <c r="R40" s="30">
        <f t="shared" si="3"/>
        <v>0</v>
      </c>
      <c r="S40" s="30">
        <f t="shared" si="3"/>
        <v>12</v>
      </c>
      <c r="T40" s="30">
        <f t="shared" si="3"/>
        <v>2</v>
      </c>
      <c r="U40" s="30">
        <f t="shared" si="3"/>
        <v>0</v>
      </c>
      <c r="V40" s="30">
        <f t="shared" si="3"/>
        <v>5</v>
      </c>
      <c r="W40" s="30">
        <f t="shared" si="3"/>
        <v>19</v>
      </c>
      <c r="X40" s="30">
        <f t="shared" si="3"/>
        <v>17</v>
      </c>
      <c r="Y40" s="30">
        <f t="shared" si="3"/>
        <v>10</v>
      </c>
      <c r="Z40" s="30">
        <f t="shared" si="3"/>
        <v>7</v>
      </c>
      <c r="AA40" s="30">
        <f t="shared" si="3"/>
        <v>3</v>
      </c>
      <c r="AB40" s="30">
        <f t="shared" si="3"/>
        <v>4</v>
      </c>
      <c r="AC40" s="30">
        <f t="shared" si="3"/>
        <v>4</v>
      </c>
      <c r="AD40" s="30">
        <f t="shared" si="3"/>
        <v>3</v>
      </c>
      <c r="AE40" s="30">
        <f t="shared" si="3"/>
        <v>9</v>
      </c>
      <c r="AF40" s="31">
        <f aca="true" t="shared" si="4" ref="AF40:AK40">SUM(AF25:AF39)</f>
        <v>2</v>
      </c>
      <c r="AG40" s="41">
        <f t="shared" si="4"/>
        <v>5</v>
      </c>
      <c r="AH40" s="32">
        <f t="shared" si="4"/>
        <v>13</v>
      </c>
      <c r="AI40" s="33">
        <f t="shared" si="4"/>
        <v>0</v>
      </c>
      <c r="AJ40" s="33">
        <f t="shared" si="4"/>
        <v>10</v>
      </c>
      <c r="AK40" s="32">
        <f t="shared" si="4"/>
        <v>1</v>
      </c>
    </row>
    <row r="41" spans="1:37" ht="12.75">
      <c r="A41" s="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3"/>
      <c r="AG41" s="22"/>
      <c r="AH41" s="24"/>
      <c r="AI41" s="25"/>
      <c r="AJ41" s="25"/>
      <c r="AK41" s="24"/>
    </row>
    <row r="42" spans="1:37" ht="12.75">
      <c r="A42" s="12" t="s">
        <v>70</v>
      </c>
      <c r="B42" s="42">
        <f aca="true" t="shared" si="5" ref="B42:AK42">B20+B40</f>
        <v>17.5</v>
      </c>
      <c r="C42" s="42">
        <f t="shared" si="5"/>
        <v>36</v>
      </c>
      <c r="D42" s="42">
        <f t="shared" si="5"/>
        <v>12</v>
      </c>
      <c r="E42" s="42">
        <f t="shared" si="5"/>
        <v>32.5</v>
      </c>
      <c r="F42" s="42">
        <f t="shared" si="5"/>
        <v>56</v>
      </c>
      <c r="G42" s="42">
        <f t="shared" si="5"/>
        <v>22</v>
      </c>
      <c r="H42" s="42">
        <f t="shared" si="5"/>
        <v>39</v>
      </c>
      <c r="I42" s="42">
        <f t="shared" si="5"/>
        <v>49</v>
      </c>
      <c r="J42" s="42">
        <f t="shared" si="5"/>
        <v>26</v>
      </c>
      <c r="K42" s="42">
        <f t="shared" si="5"/>
        <v>38</v>
      </c>
      <c r="L42" s="42">
        <f t="shared" si="5"/>
        <v>17</v>
      </c>
      <c r="M42" s="42">
        <f t="shared" si="5"/>
        <v>17</v>
      </c>
      <c r="N42" s="42">
        <f t="shared" si="5"/>
        <v>19</v>
      </c>
      <c r="O42" s="42">
        <f t="shared" si="5"/>
        <v>46.5</v>
      </c>
      <c r="P42" s="42">
        <f t="shared" si="5"/>
        <v>23</v>
      </c>
      <c r="Q42" s="42">
        <f t="shared" si="5"/>
        <v>13</v>
      </c>
      <c r="R42" s="42">
        <f t="shared" si="5"/>
        <v>12</v>
      </c>
      <c r="S42" s="42">
        <f t="shared" si="5"/>
        <v>25</v>
      </c>
      <c r="T42" s="42">
        <f t="shared" si="5"/>
        <v>11</v>
      </c>
      <c r="U42" s="42">
        <f t="shared" si="5"/>
        <v>3</v>
      </c>
      <c r="V42" s="42">
        <f t="shared" si="5"/>
        <v>12</v>
      </c>
      <c r="W42" s="42">
        <f t="shared" si="5"/>
        <v>47</v>
      </c>
      <c r="X42" s="42">
        <f t="shared" si="5"/>
        <v>38</v>
      </c>
      <c r="Y42" s="42">
        <f t="shared" si="5"/>
        <v>13</v>
      </c>
      <c r="Z42" s="42">
        <f t="shared" si="5"/>
        <v>20</v>
      </c>
      <c r="AA42" s="42">
        <f t="shared" si="5"/>
        <v>4</v>
      </c>
      <c r="AB42" s="42">
        <f t="shared" si="5"/>
        <v>13</v>
      </c>
      <c r="AC42" s="42">
        <f t="shared" si="5"/>
        <v>7</v>
      </c>
      <c r="AD42" s="42">
        <f t="shared" si="5"/>
        <v>4</v>
      </c>
      <c r="AE42" s="42">
        <f t="shared" si="5"/>
        <v>13</v>
      </c>
      <c r="AF42" s="43">
        <f t="shared" si="5"/>
        <v>12</v>
      </c>
      <c r="AG42" s="42">
        <f t="shared" si="5"/>
        <v>7</v>
      </c>
      <c r="AH42" s="42">
        <f t="shared" si="5"/>
        <v>28</v>
      </c>
      <c r="AI42" s="43">
        <f t="shared" si="5"/>
        <v>3</v>
      </c>
      <c r="AJ42" s="43">
        <f t="shared" si="5"/>
        <v>16</v>
      </c>
      <c r="AK42" s="43">
        <f t="shared" si="5"/>
        <v>3</v>
      </c>
    </row>
  </sheetData>
  <sheetProtection/>
  <printOptions/>
  <pageMargins left="0.17" right="0.46" top="0.35" bottom="0.35" header="0.32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Z43"/>
  <sheetViews>
    <sheetView zoomScalePageLayoutView="0" workbookViewId="0" topLeftCell="A1">
      <selection activeCell="O22" sqref="O22"/>
    </sheetView>
  </sheetViews>
  <sheetFormatPr defaultColWidth="9.00390625" defaultRowHeight="12.75"/>
  <cols>
    <col min="1" max="1" width="21.125" style="0" customWidth="1"/>
    <col min="2" max="12" width="9.125" style="19" customWidth="1"/>
  </cols>
  <sheetData>
    <row r="3" spans="1:13" ht="12.75">
      <c r="A3" s="9" t="s">
        <v>87</v>
      </c>
      <c r="B3" s="44" t="s">
        <v>60</v>
      </c>
      <c r="C3" s="44" t="s">
        <v>61</v>
      </c>
      <c r="D3" s="44" t="s">
        <v>62</v>
      </c>
      <c r="E3" s="44" t="s">
        <v>63</v>
      </c>
      <c r="F3" s="44" t="s">
        <v>153</v>
      </c>
      <c r="G3" s="44" t="s">
        <v>64</v>
      </c>
      <c r="H3" s="44" t="s">
        <v>65</v>
      </c>
      <c r="I3" s="44" t="s">
        <v>66</v>
      </c>
      <c r="J3" s="44" t="s">
        <v>67</v>
      </c>
      <c r="K3" s="44" t="s">
        <v>68</v>
      </c>
      <c r="L3" s="44" t="s">
        <v>69</v>
      </c>
      <c r="M3" s="2"/>
    </row>
    <row r="4" spans="1:52" ht="12.75">
      <c r="A4" s="3" t="s">
        <v>25</v>
      </c>
      <c r="B4" s="24">
        <v>5</v>
      </c>
      <c r="C4" s="24">
        <v>9</v>
      </c>
      <c r="D4" s="24">
        <v>1</v>
      </c>
      <c r="E4" s="24">
        <v>0</v>
      </c>
      <c r="F4" s="24">
        <v>4</v>
      </c>
      <c r="G4" s="24">
        <v>0</v>
      </c>
      <c r="H4" s="24">
        <v>7</v>
      </c>
      <c r="I4" s="24">
        <v>0</v>
      </c>
      <c r="J4" s="24">
        <v>0</v>
      </c>
      <c r="K4" s="24">
        <v>0</v>
      </c>
      <c r="L4" s="24">
        <v>0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2.75">
      <c r="A5" s="7" t="s">
        <v>106</v>
      </c>
      <c r="B5" s="45">
        <v>5</v>
      </c>
      <c r="C5" s="46">
        <v>2</v>
      </c>
      <c r="D5" s="45">
        <v>7</v>
      </c>
      <c r="E5" s="45">
        <v>3</v>
      </c>
      <c r="F5" s="45">
        <v>4</v>
      </c>
      <c r="G5" s="45">
        <v>1</v>
      </c>
      <c r="H5" s="45">
        <v>9</v>
      </c>
      <c r="I5" s="45">
        <v>0</v>
      </c>
      <c r="J5" s="45">
        <v>0</v>
      </c>
      <c r="K5" s="45">
        <v>1</v>
      </c>
      <c r="L5" s="45">
        <v>0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12.75">
      <c r="A6" s="3" t="s">
        <v>57</v>
      </c>
      <c r="B6" s="24">
        <v>5</v>
      </c>
      <c r="C6" s="24">
        <v>1</v>
      </c>
      <c r="D6" s="24">
        <v>7</v>
      </c>
      <c r="E6" s="24">
        <v>0</v>
      </c>
      <c r="F6" s="24">
        <v>3</v>
      </c>
      <c r="G6" s="24">
        <v>4</v>
      </c>
      <c r="H6" s="24">
        <v>2</v>
      </c>
      <c r="I6" s="24">
        <v>9</v>
      </c>
      <c r="J6" s="24">
        <v>0</v>
      </c>
      <c r="K6" s="24">
        <v>1</v>
      </c>
      <c r="L6" s="24">
        <v>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2.75">
      <c r="A7" s="3" t="s">
        <v>1</v>
      </c>
      <c r="B7" s="24">
        <v>1</v>
      </c>
      <c r="C7" s="24">
        <v>4</v>
      </c>
      <c r="D7" s="24">
        <v>9</v>
      </c>
      <c r="E7" s="24">
        <v>3</v>
      </c>
      <c r="F7" s="24">
        <v>0</v>
      </c>
      <c r="G7" s="24">
        <v>2</v>
      </c>
      <c r="H7" s="24">
        <v>7</v>
      </c>
      <c r="I7" s="24">
        <v>5</v>
      </c>
      <c r="J7" s="24">
        <v>1</v>
      </c>
      <c r="K7" s="24">
        <v>1</v>
      </c>
      <c r="L7" s="24">
        <v>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2.75">
      <c r="A8" s="3" t="s">
        <v>21</v>
      </c>
      <c r="B8" s="24">
        <v>2.5</v>
      </c>
      <c r="C8" s="24">
        <v>5</v>
      </c>
      <c r="D8" s="24">
        <v>9</v>
      </c>
      <c r="E8" s="24">
        <v>4</v>
      </c>
      <c r="F8" s="24">
        <v>7</v>
      </c>
      <c r="G8" s="24">
        <v>1</v>
      </c>
      <c r="H8" s="24">
        <v>2.5</v>
      </c>
      <c r="I8" s="24">
        <v>0</v>
      </c>
      <c r="J8" s="24">
        <v>1</v>
      </c>
      <c r="K8" s="24">
        <v>0</v>
      </c>
      <c r="L8" s="24">
        <v>0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12.75">
      <c r="A9" s="3" t="s">
        <v>0</v>
      </c>
      <c r="B9" s="24">
        <v>4</v>
      </c>
      <c r="C9" s="24">
        <v>9</v>
      </c>
      <c r="D9" s="24">
        <v>7</v>
      </c>
      <c r="E9" s="24">
        <v>0</v>
      </c>
      <c r="F9" s="24">
        <v>0</v>
      </c>
      <c r="G9" s="24">
        <v>0</v>
      </c>
      <c r="H9" s="24">
        <v>5</v>
      </c>
      <c r="I9" s="24">
        <v>0</v>
      </c>
      <c r="J9" s="24">
        <v>3</v>
      </c>
      <c r="K9" s="24">
        <v>0</v>
      </c>
      <c r="L9" s="24">
        <v>0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12.75">
      <c r="A10" s="3" t="s">
        <v>26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12.75">
      <c r="A11" s="5" t="s">
        <v>161</v>
      </c>
      <c r="B11" s="24">
        <v>9</v>
      </c>
      <c r="C11" s="24">
        <v>4.75</v>
      </c>
      <c r="D11" s="24">
        <v>4.75</v>
      </c>
      <c r="E11" s="24">
        <v>4.75</v>
      </c>
      <c r="F11" s="24">
        <v>0</v>
      </c>
      <c r="G11" s="24">
        <v>0</v>
      </c>
      <c r="H11" s="24">
        <v>4.75</v>
      </c>
      <c r="I11" s="24">
        <v>0</v>
      </c>
      <c r="J11" s="24">
        <v>1</v>
      </c>
      <c r="K11" s="24">
        <v>2</v>
      </c>
      <c r="L11" s="24">
        <v>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12.75">
      <c r="A12" s="1" t="s">
        <v>58</v>
      </c>
      <c r="B12" s="24">
        <v>4</v>
      </c>
      <c r="C12" s="24">
        <v>7</v>
      </c>
      <c r="D12" s="24">
        <v>9</v>
      </c>
      <c r="E12" s="24">
        <v>0</v>
      </c>
      <c r="F12" s="24">
        <v>0</v>
      </c>
      <c r="G12" s="24">
        <v>0</v>
      </c>
      <c r="H12" s="24">
        <v>0</v>
      </c>
      <c r="I12" s="24">
        <v>1</v>
      </c>
      <c r="J12" s="24">
        <v>5</v>
      </c>
      <c r="K12" s="24">
        <v>0</v>
      </c>
      <c r="L12" s="24">
        <v>1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12.75">
      <c r="A13" s="5" t="s">
        <v>107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12.75">
      <c r="A14" s="1" t="s">
        <v>108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12.75">
      <c r="A15" s="6" t="s">
        <v>59</v>
      </c>
      <c r="B15" s="32">
        <f>SUM(B4:B14)</f>
        <v>35.5</v>
      </c>
      <c r="C15" s="32">
        <f aca="true" t="shared" si="0" ref="C15:L15">SUM(C4:C14)</f>
        <v>41.75</v>
      </c>
      <c r="D15" s="32">
        <f t="shared" si="0"/>
        <v>53.75</v>
      </c>
      <c r="E15" s="32">
        <f t="shared" si="0"/>
        <v>14.75</v>
      </c>
      <c r="F15" s="32">
        <f t="shared" si="0"/>
        <v>18</v>
      </c>
      <c r="G15" s="32">
        <f t="shared" si="0"/>
        <v>8</v>
      </c>
      <c r="H15" s="32">
        <f t="shared" si="0"/>
        <v>37.25</v>
      </c>
      <c r="I15" s="32">
        <f t="shared" si="0"/>
        <v>15</v>
      </c>
      <c r="J15" s="32">
        <f t="shared" si="0"/>
        <v>11</v>
      </c>
      <c r="K15" s="32">
        <f t="shared" si="0"/>
        <v>5</v>
      </c>
      <c r="L15" s="32">
        <f t="shared" si="0"/>
        <v>1</v>
      </c>
      <c r="M15" s="1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12.75">
      <c r="A16" s="1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12.75">
      <c r="A17" s="1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12.75">
      <c r="A18" s="8" t="s">
        <v>88</v>
      </c>
      <c r="B18" s="47" t="s">
        <v>60</v>
      </c>
      <c r="C18" s="47" t="s">
        <v>61</v>
      </c>
      <c r="D18" s="47" t="s">
        <v>62</v>
      </c>
      <c r="E18" s="47" t="s">
        <v>63</v>
      </c>
      <c r="F18" s="47" t="s">
        <v>153</v>
      </c>
      <c r="G18" s="47" t="s">
        <v>64</v>
      </c>
      <c r="H18" s="47" t="s">
        <v>65</v>
      </c>
      <c r="I18" s="47" t="s">
        <v>66</v>
      </c>
      <c r="J18" s="47" t="s">
        <v>67</v>
      </c>
      <c r="K18" s="47" t="s">
        <v>68</v>
      </c>
      <c r="L18" s="47" t="s">
        <v>69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12.75">
      <c r="A19" s="3" t="s">
        <v>25</v>
      </c>
      <c r="B19" s="24">
        <v>9</v>
      </c>
      <c r="C19" s="24">
        <v>5</v>
      </c>
      <c r="D19" s="24">
        <v>0</v>
      </c>
      <c r="E19" s="24">
        <v>4</v>
      </c>
      <c r="F19" s="24">
        <v>0</v>
      </c>
      <c r="G19" s="24">
        <v>7</v>
      </c>
      <c r="H19" s="24">
        <v>0</v>
      </c>
      <c r="I19" s="24">
        <v>0</v>
      </c>
      <c r="J19" s="24">
        <v>0</v>
      </c>
      <c r="K19" s="24">
        <v>3</v>
      </c>
      <c r="L19" s="24">
        <v>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ht="12.75">
      <c r="A20" s="3" t="s">
        <v>56</v>
      </c>
      <c r="B20" s="45">
        <v>9</v>
      </c>
      <c r="C20" s="45">
        <v>4</v>
      </c>
      <c r="D20" s="45">
        <v>3</v>
      </c>
      <c r="E20" s="45">
        <v>5</v>
      </c>
      <c r="F20" s="45">
        <v>0</v>
      </c>
      <c r="G20" s="45">
        <v>7</v>
      </c>
      <c r="H20" s="45">
        <v>1</v>
      </c>
      <c r="I20" s="45">
        <v>0</v>
      </c>
      <c r="J20" s="45">
        <v>1</v>
      </c>
      <c r="K20" s="45">
        <v>2</v>
      </c>
      <c r="L20" s="45">
        <v>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12.75">
      <c r="A21" s="3" t="s">
        <v>57</v>
      </c>
      <c r="B21" s="24">
        <v>3</v>
      </c>
      <c r="C21" s="24">
        <v>9</v>
      </c>
      <c r="D21" s="24">
        <v>0</v>
      </c>
      <c r="E21" s="24">
        <v>0</v>
      </c>
      <c r="F21" s="24">
        <v>5</v>
      </c>
      <c r="G21" s="24">
        <v>4</v>
      </c>
      <c r="H21" s="24">
        <v>1</v>
      </c>
      <c r="I21" s="24">
        <v>7</v>
      </c>
      <c r="J21" s="24">
        <v>0</v>
      </c>
      <c r="K21" s="24">
        <v>2</v>
      </c>
      <c r="L21" s="24">
        <v>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12.75">
      <c r="A22" s="3" t="s">
        <v>1</v>
      </c>
      <c r="B22" s="24">
        <v>7</v>
      </c>
      <c r="C22" s="24">
        <v>9</v>
      </c>
      <c r="D22" s="24">
        <v>5</v>
      </c>
      <c r="E22" s="24">
        <v>2.5</v>
      </c>
      <c r="F22" s="24">
        <v>0</v>
      </c>
      <c r="G22" s="24">
        <v>1</v>
      </c>
      <c r="H22" s="24">
        <v>2.5</v>
      </c>
      <c r="I22" s="24">
        <v>4</v>
      </c>
      <c r="J22" s="24">
        <v>0</v>
      </c>
      <c r="K22" s="24">
        <v>1</v>
      </c>
      <c r="L22" s="24">
        <v>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ht="12.75">
      <c r="A23" s="3" t="s">
        <v>21</v>
      </c>
      <c r="B23" s="24">
        <v>9</v>
      </c>
      <c r="C23" s="24">
        <v>4</v>
      </c>
      <c r="D23" s="24">
        <v>7</v>
      </c>
      <c r="E23" s="24">
        <v>5</v>
      </c>
      <c r="F23" s="24">
        <v>0</v>
      </c>
      <c r="G23" s="24">
        <v>3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ht="12.75">
      <c r="A24" s="3" t="s">
        <v>0</v>
      </c>
      <c r="B24" s="24">
        <v>7</v>
      </c>
      <c r="C24" s="24">
        <v>9</v>
      </c>
      <c r="D24" s="24">
        <v>4</v>
      </c>
      <c r="E24" s="24">
        <v>5</v>
      </c>
      <c r="F24" s="24">
        <v>0</v>
      </c>
      <c r="G24" s="24">
        <v>0</v>
      </c>
      <c r="H24" s="24">
        <v>3</v>
      </c>
      <c r="I24" s="24">
        <v>0</v>
      </c>
      <c r="J24" s="24">
        <v>0</v>
      </c>
      <c r="K24" s="24">
        <v>0</v>
      </c>
      <c r="L24" s="24">
        <v>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ht="12.75">
      <c r="A25" s="5" t="s">
        <v>105</v>
      </c>
      <c r="B25" s="24">
        <v>2</v>
      </c>
      <c r="C25" s="24">
        <v>7</v>
      </c>
      <c r="D25" s="24">
        <v>0</v>
      </c>
      <c r="E25" s="24">
        <v>9</v>
      </c>
      <c r="F25" s="24">
        <v>0</v>
      </c>
      <c r="G25" s="24">
        <v>4</v>
      </c>
      <c r="H25" s="24">
        <v>5</v>
      </c>
      <c r="I25" s="24">
        <v>0</v>
      </c>
      <c r="J25" s="24">
        <v>3</v>
      </c>
      <c r="K25" s="24">
        <v>0</v>
      </c>
      <c r="L25" s="24">
        <v>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ht="12.75">
      <c r="A26" s="5" t="s">
        <v>58</v>
      </c>
      <c r="B26" s="24">
        <v>3</v>
      </c>
      <c r="C26" s="24">
        <v>7</v>
      </c>
      <c r="D26" s="24">
        <v>9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5</v>
      </c>
      <c r="K26" s="24">
        <v>0</v>
      </c>
      <c r="L26" s="24">
        <v>4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ht="12.75">
      <c r="A27" s="10" t="s">
        <v>107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ht="12.75">
      <c r="A28" s="1" t="s">
        <v>108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1:52" ht="12.75">
      <c r="A29" s="6" t="s">
        <v>59</v>
      </c>
      <c r="B29" s="32">
        <f>SUM(B19:B28)</f>
        <v>49</v>
      </c>
      <c r="C29" s="32">
        <f aca="true" t="shared" si="1" ref="C29:L29">SUM(C19:C28)</f>
        <v>54</v>
      </c>
      <c r="D29" s="32">
        <f t="shared" si="1"/>
        <v>28</v>
      </c>
      <c r="E29" s="32">
        <f t="shared" si="1"/>
        <v>30.5</v>
      </c>
      <c r="F29" s="32">
        <f t="shared" si="1"/>
        <v>5</v>
      </c>
      <c r="G29" s="32">
        <f t="shared" si="1"/>
        <v>26</v>
      </c>
      <c r="H29" s="32">
        <f t="shared" si="1"/>
        <v>12.5</v>
      </c>
      <c r="I29" s="32">
        <f t="shared" si="1"/>
        <v>11</v>
      </c>
      <c r="J29" s="32">
        <f t="shared" si="1"/>
        <v>9</v>
      </c>
      <c r="K29" s="32">
        <f t="shared" si="1"/>
        <v>8</v>
      </c>
      <c r="L29" s="32">
        <f t="shared" si="1"/>
        <v>4</v>
      </c>
      <c r="M29" s="13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1:52" ht="12.75">
      <c r="A30" s="1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1:52" ht="12.75">
      <c r="A31" s="1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1:52" ht="12.75">
      <c r="A32" s="12" t="s">
        <v>70</v>
      </c>
      <c r="B32" s="48">
        <f aca="true" t="shared" si="2" ref="B32:K32">SUM(B15+B29)</f>
        <v>84.5</v>
      </c>
      <c r="C32" s="48">
        <f t="shared" si="2"/>
        <v>95.75</v>
      </c>
      <c r="D32" s="48">
        <f t="shared" si="2"/>
        <v>81.75</v>
      </c>
      <c r="E32" s="48">
        <f t="shared" si="2"/>
        <v>45.25</v>
      </c>
      <c r="F32" s="48">
        <f t="shared" si="2"/>
        <v>23</v>
      </c>
      <c r="G32" s="48">
        <f t="shared" si="2"/>
        <v>34</v>
      </c>
      <c r="H32" s="48">
        <f t="shared" si="2"/>
        <v>49.75</v>
      </c>
      <c r="I32" s="48">
        <f t="shared" si="2"/>
        <v>26</v>
      </c>
      <c r="J32" s="48">
        <f t="shared" si="2"/>
        <v>20</v>
      </c>
      <c r="K32" s="48">
        <f t="shared" si="2"/>
        <v>13</v>
      </c>
      <c r="L32" s="48">
        <f>SUM(L15+L29)</f>
        <v>5</v>
      </c>
      <c r="M32" s="14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4" spans="1:2" ht="12.75">
      <c r="A34" s="11" t="s">
        <v>112</v>
      </c>
      <c r="B34" s="49"/>
    </row>
    <row r="35" spans="1:2" ht="12.75">
      <c r="A35" s="4" t="s">
        <v>109</v>
      </c>
      <c r="B35" s="49"/>
    </row>
    <row r="36" spans="1:2" ht="12.75">
      <c r="A36" s="4" t="s">
        <v>110</v>
      </c>
      <c r="B36" s="49"/>
    </row>
    <row r="37" spans="1:2" ht="12.75">
      <c r="A37" s="4" t="s">
        <v>111</v>
      </c>
      <c r="B37" s="49"/>
    </row>
    <row r="38" spans="1:2" ht="12.75">
      <c r="A38" s="4" t="s">
        <v>113</v>
      </c>
      <c r="B38" s="49"/>
    </row>
    <row r="39" spans="1:2" ht="12.75">
      <c r="A39" s="4" t="s">
        <v>114</v>
      </c>
      <c r="B39" s="49"/>
    </row>
    <row r="40" spans="1:2" ht="12.75">
      <c r="A40" s="4" t="s">
        <v>115</v>
      </c>
      <c r="B40" s="49"/>
    </row>
    <row r="41" spans="1:2" ht="12.75">
      <c r="A41" s="4" t="s">
        <v>116</v>
      </c>
      <c r="B41" s="49"/>
    </row>
    <row r="42" spans="1:2" ht="12.75">
      <c r="A42" s="4" t="s">
        <v>117</v>
      </c>
      <c r="B42" s="49"/>
    </row>
    <row r="43" spans="1:2" ht="12.75">
      <c r="A43" s="4" t="s">
        <v>118</v>
      </c>
      <c r="B43" s="49"/>
    </row>
  </sheetData>
  <sheetProtection/>
  <printOptions/>
  <pageMargins left="0.13" right="0.75" top="0.27" bottom="0.19" header="0.25" footer="0.1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 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 PL</dc:creator>
  <cp:keywords/>
  <dc:description/>
  <cp:lastModifiedBy>123</cp:lastModifiedBy>
  <cp:lastPrinted>2008-11-12T07:46:54Z</cp:lastPrinted>
  <dcterms:created xsi:type="dcterms:W3CDTF">2007-09-06T09:03:53Z</dcterms:created>
  <dcterms:modified xsi:type="dcterms:W3CDTF">2009-06-13T12:34:34Z</dcterms:modified>
  <cp:category/>
  <cp:version/>
  <cp:contentType/>
  <cp:contentStatus/>
</cp:coreProperties>
</file>